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сен 25 (2)" sheetId="5" r:id="rId1"/>
  </sheets>
  <calcPr calcId="124519"/>
</workbook>
</file>

<file path=xl/calcChain.xml><?xml version="1.0" encoding="utf-8"?>
<calcChain xmlns="http://schemas.openxmlformats.org/spreadsheetml/2006/main">
  <c r="B195" i="5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L196" s="1"/>
  <c r="J13"/>
  <c r="I13"/>
  <c r="H13"/>
  <c r="G13"/>
  <c r="F13"/>
  <c r="J195" l="1"/>
  <c r="H195"/>
  <c r="G195"/>
  <c r="F195"/>
  <c r="H157"/>
  <c r="H138"/>
  <c r="G119"/>
  <c r="F100"/>
  <c r="I100"/>
  <c r="F81"/>
  <c r="G62"/>
  <c r="H24"/>
  <c r="J157"/>
  <c r="G81"/>
  <c r="J81"/>
  <c r="F176"/>
  <c r="G157"/>
  <c r="F157"/>
  <c r="I157"/>
  <c r="J138"/>
  <c r="G138"/>
  <c r="H119"/>
  <c r="J119"/>
  <c r="G100"/>
  <c r="I81"/>
  <c r="J62"/>
  <c r="J24"/>
  <c r="I24"/>
  <c r="G24"/>
  <c r="F24"/>
  <c r="J43"/>
  <c r="I43"/>
  <c r="J176"/>
  <c r="G176"/>
  <c r="G43"/>
  <c r="H81"/>
  <c r="I62"/>
  <c r="H62"/>
  <c r="F196" l="1"/>
  <c r="G196"/>
  <c r="J196"/>
  <c r="I196"/>
  <c r="H196"/>
</calcChain>
</file>

<file path=xl/sharedStrings.xml><?xml version="1.0" encoding="utf-8"?>
<sst xmlns="http://schemas.openxmlformats.org/spreadsheetml/2006/main" count="366" uniqueCount="122">
  <si>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</si>
  <si>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</si>
  <si>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</si>
  <si>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</si>
  <si>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</si>
  <si>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</si>
  <si>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</si>
  <si>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</si>
  <si>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</si>
  <si>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</si>
  <si>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</si>
  <si>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</si>
  <si>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</si>
  <si>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</si>
  <si>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</si>
  <si>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</si>
  <si>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</si>
  <si>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</si>
  <si>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</si>
  <si>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</si>
  <si>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</si>
  <si>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</si>
  <si>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</si>
  <si>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</si>
  <si>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</si>
  <si>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</si>
  <si>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</si>
  <si>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</si>
  <si>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</si>
  <si>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</si>
  <si>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</si>
  <si>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</si>
  <si>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</si>
  <si>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</si>
  <si>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</si>
  <si>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</si>
  <si>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</si>
  <si>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</si>
  <si>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</si>
  <si>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Бенда Л.М.</t>
  </si>
  <si>
    <t>Макаронные изделия отварные</t>
  </si>
  <si>
    <t>Хлеб ржаной</t>
  </si>
  <si>
    <t>Каша молоч. пшеничная с маслом</t>
  </si>
  <si>
    <t>Чай с лимоном</t>
  </si>
  <si>
    <t>Хлеб пшеничный</t>
  </si>
  <si>
    <t>302*</t>
  </si>
  <si>
    <t>686*</t>
  </si>
  <si>
    <t>516*</t>
  </si>
  <si>
    <t>ТТК</t>
  </si>
  <si>
    <t>Каша гречневая рассыпчатая</t>
  </si>
  <si>
    <t>Напиток лимонный</t>
  </si>
  <si>
    <t>Сыр порциями</t>
  </si>
  <si>
    <t>Чай с сахаром</t>
  </si>
  <si>
    <t>Пюре картофельное</t>
  </si>
  <si>
    <t>Чай охлажденный с плодовым соком</t>
  </si>
  <si>
    <t>Компот из св. плодов</t>
  </si>
  <si>
    <t>Каша молоч. пшенная с маслом</t>
  </si>
  <si>
    <t>Суп картоф.с макарон. издел. с мясом птицы</t>
  </si>
  <si>
    <t>Каша молоч. рисовая с маслом</t>
  </si>
  <si>
    <t>97*</t>
  </si>
  <si>
    <t>685*</t>
  </si>
  <si>
    <t>520*</t>
  </si>
  <si>
    <t>79***</t>
  </si>
  <si>
    <t>631*</t>
  </si>
  <si>
    <t>133*</t>
  </si>
  <si>
    <t>508*</t>
  </si>
  <si>
    <t>699*</t>
  </si>
  <si>
    <t>Рис отварной</t>
  </si>
  <si>
    <t>511*</t>
  </si>
  <si>
    <t>Масло сливочное порциями</t>
  </si>
  <si>
    <t>71**</t>
  </si>
  <si>
    <t>Директор ООО "Кулинар-плюс"</t>
  </si>
  <si>
    <r>
      <t xml:space="preserve">Салат из белокочанной капусты  с огурцами       </t>
    </r>
    <r>
      <rPr>
        <sz val="10"/>
        <color indexed="8"/>
        <rFont val="Cambria"/>
        <family val="1"/>
        <charset val="204"/>
      </rPr>
      <t xml:space="preserve">      </t>
    </r>
  </si>
  <si>
    <r>
      <rPr>
        <sz val="10"/>
        <color indexed="8"/>
        <rFont val="Copperplate Gothic Light"/>
        <family val="2"/>
        <charset val="204"/>
      </rPr>
      <t xml:space="preserve">Салат из белокочанной капусты         </t>
    </r>
    <r>
      <rPr>
        <sz val="10"/>
        <color indexed="8"/>
        <rFont val="Cambria"/>
        <family val="1"/>
        <charset val="204"/>
      </rPr>
      <t xml:space="preserve">      </t>
    </r>
  </si>
  <si>
    <t>43*</t>
  </si>
  <si>
    <t>Птица тушенная в соусе</t>
  </si>
  <si>
    <t>Огурцы свежие порциями</t>
  </si>
  <si>
    <t>Котлеты особые с соусом</t>
  </si>
  <si>
    <t>269**</t>
  </si>
  <si>
    <t xml:space="preserve">Борщ с капустой картофелем со сметаной с мясом </t>
  </si>
  <si>
    <r>
      <t>Салат из сырых овощей</t>
    </r>
    <r>
      <rPr>
        <sz val="10"/>
        <color indexed="8"/>
        <rFont val="Cambria"/>
        <family val="1"/>
        <charset val="204"/>
      </rPr>
      <t xml:space="preserve">     </t>
    </r>
  </si>
  <si>
    <t>29**</t>
  </si>
  <si>
    <t>Гуляш</t>
  </si>
  <si>
    <t>260**</t>
  </si>
  <si>
    <t>Салат из квашеной капусты</t>
  </si>
  <si>
    <t>Каша молоч. гречневая с маслом</t>
  </si>
  <si>
    <t xml:space="preserve">Суп картофельный с горохом с мясом </t>
  </si>
  <si>
    <t>139*</t>
  </si>
  <si>
    <t>493*</t>
  </si>
  <si>
    <t>Напиток апельсиновый</t>
  </si>
  <si>
    <t>96*</t>
  </si>
  <si>
    <t>Каша молоч. овсяная с маслом</t>
  </si>
  <si>
    <t>110*</t>
  </si>
  <si>
    <t>Тефтели рубленые с соусом</t>
  </si>
  <si>
    <t>279**</t>
  </si>
  <si>
    <t>45*</t>
  </si>
  <si>
    <t xml:space="preserve">Щи из св капусты с картофелем со сметаной с мясом </t>
  </si>
  <si>
    <t>124*</t>
  </si>
  <si>
    <t>Кнели из кур с рисом с соусом</t>
  </si>
  <si>
    <t>218***</t>
  </si>
  <si>
    <t>Компот из смеси сухофруктов</t>
  </si>
  <si>
    <t>639*</t>
  </si>
  <si>
    <t>Суп картофельный с рыбой</t>
  </si>
  <si>
    <t>Салат из моркови с яблоками</t>
  </si>
  <si>
    <t>59**</t>
  </si>
  <si>
    <t>Суп картоф. с  крупой с мясом</t>
  </si>
  <si>
    <t>138*</t>
  </si>
  <si>
    <t>Биточки рубленые куриные</t>
  </si>
  <si>
    <t>602****</t>
  </si>
  <si>
    <t>Компот из плодов или ягод сушенных</t>
  </si>
  <si>
    <t>638*</t>
  </si>
  <si>
    <t>Гуляш из птицы</t>
  </si>
  <si>
    <t>Биточки с геркулесом с соусом</t>
  </si>
  <si>
    <t>522****</t>
  </si>
  <si>
    <t>Каштаны рыбные с соусом</t>
  </si>
  <si>
    <t>472****</t>
  </si>
  <si>
    <t>Рассольник ленинградский с мясом со сметаной</t>
  </si>
  <si>
    <t>132*</t>
  </si>
  <si>
    <t>Помидоры свежие порциями</t>
  </si>
  <si>
    <t>140*</t>
  </si>
  <si>
    <t>Фрикадельки "Наполи"</t>
  </si>
  <si>
    <t>549****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</si>
</sst>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opperplate Gothic Light"/>
      <family val="2"/>
      <charset val="204"/>
    </font>
    <font>
      <sz val="10"/>
      <color indexed="8"/>
      <name val="Cambria"/>
      <family val="1"/>
      <charset val="204"/>
    </font>
    <font>
      <sz val="10"/>
      <color indexed="8"/>
      <name val="Copperplate Gothic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left" wrapText="1"/>
      <protection locked="0"/>
    </xf>
    <xf numFmtId="0" fontId="14" fillId="0" borderId="25" xfId="0" applyFont="1" applyBorder="1" applyAlignment="1" applyProtection="1">
      <alignment horizontal="left" wrapText="1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12" fillId="0" borderId="24" xfId="0" applyFont="1" applyBorder="1" applyAlignment="1" applyProtection="1">
      <alignment horizontal="left" wrapText="1"/>
      <protection locked="0"/>
    </xf>
    <xf numFmtId="0" fontId="12" fillId="0" borderId="22" xfId="0" applyFont="1" applyBorder="1" applyAlignment="1" applyProtection="1">
      <alignment horizontal="left"/>
      <protection locked="0"/>
    </xf>
    <xf numFmtId="2" fontId="11" fillId="0" borderId="22" xfId="0" applyNumberFormat="1" applyFont="1" applyBorder="1" applyAlignment="1" applyProtection="1">
      <alignment horizontal="center"/>
      <protection locked="0"/>
    </xf>
    <xf numFmtId="1" fontId="11" fillId="0" borderId="26" xfId="0" applyNumberFormat="1" applyFont="1" applyBorder="1" applyAlignment="1" applyProtection="1">
      <alignment horizontal="center"/>
      <protection locked="0"/>
    </xf>
    <xf numFmtId="2" fontId="11" fillId="0" borderId="23" xfId="0" applyNumberFormat="1" applyFont="1" applyBorder="1" applyAlignment="1" applyProtection="1">
      <alignment horizontal="center"/>
      <protection locked="0"/>
    </xf>
    <xf numFmtId="1" fontId="11" fillId="0" borderId="27" xfId="0" applyNumberFormat="1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1" fontId="11" fillId="0" borderId="30" xfId="0" applyNumberFormat="1" applyFont="1" applyBorder="1" applyAlignment="1" applyProtection="1">
      <alignment horizontal="center"/>
      <protection locked="0"/>
    </xf>
    <xf numFmtId="1" fontId="11" fillId="0" borderId="31" xfId="0" applyNumberFormat="1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1" fontId="11" fillId="0" borderId="22" xfId="0" applyNumberFormat="1" applyFont="1" applyBorder="1" applyAlignment="1" applyProtection="1">
      <alignment horizontal="center"/>
      <protection locked="0"/>
    </xf>
    <xf numFmtId="2" fontId="11" fillId="0" borderId="26" xfId="0" applyNumberFormat="1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 wrapText="1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2" fillId="0" borderId="24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12" fillId="0" borderId="34" xfId="0" applyFont="1" applyBorder="1" applyAlignment="1" applyProtection="1">
      <alignment horizontal="left" wrapText="1"/>
      <protection locked="0"/>
    </xf>
    <xf numFmtId="0" fontId="11" fillId="0" borderId="33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0" fillId="0" borderId="28" xfId="0" applyBorder="1" applyProtection="1"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 applyProtection="1">
      <alignment horizontal="left"/>
      <protection locked="0"/>
    </xf>
    <xf numFmtId="0" fontId="11" fillId="0" borderId="35" xfId="0" applyFont="1" applyBorder="1" applyAlignment="1" applyProtection="1">
      <alignment horizontal="center"/>
      <protection locked="0"/>
    </xf>
    <xf numFmtId="0" fontId="12" fillId="0" borderId="36" xfId="0" applyFont="1" applyBorder="1" applyAlignment="1" applyProtection="1">
      <alignment horizontal="left" wrapText="1"/>
      <protection locked="0"/>
    </xf>
    <xf numFmtId="0" fontId="11" fillId="0" borderId="37" xfId="0" applyFont="1" applyBorder="1" applyAlignment="1" applyProtection="1">
      <alignment horizontal="center"/>
      <protection locked="0"/>
    </xf>
    <xf numFmtId="1" fontId="11" fillId="0" borderId="38" xfId="0" applyNumberFormat="1" applyFont="1" applyBorder="1" applyAlignment="1" applyProtection="1">
      <alignment horizont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P195" sqref="P195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5"/>
      <c r="D1" s="86"/>
      <c r="E1" s="86"/>
      <c r="F1" s="12" t="s">
        <v>16</v>
      </c>
      <c r="G1" s="2" t="s">
        <v>17</v>
      </c>
      <c r="H1" s="87" t="s">
        <v>71</v>
      </c>
      <c r="I1" s="87"/>
      <c r="J1" s="87"/>
      <c r="K1" s="87"/>
    </row>
    <row r="2" spans="1:12" ht="18">
      <c r="A2" s="35" t="s">
        <v>6</v>
      </c>
      <c r="C2" s="2"/>
      <c r="G2" s="2" t="s">
        <v>18</v>
      </c>
      <c r="H2" s="87" t="s">
        <v>39</v>
      </c>
      <c r="I2" s="87"/>
      <c r="J2" s="87"/>
      <c r="K2" s="8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</v>
      </c>
      <c r="J3" s="47">
        <v>2026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49">
        <v>250</v>
      </c>
      <c r="G6" s="56">
        <v>15.09</v>
      </c>
      <c r="H6" s="56">
        <v>13.92</v>
      </c>
      <c r="I6" s="56">
        <v>38.799999999999997</v>
      </c>
      <c r="J6" s="57">
        <v>340</v>
      </c>
      <c r="K6" s="60" t="s">
        <v>45</v>
      </c>
      <c r="L6" s="39"/>
    </row>
    <row r="7" spans="1:12" ht="15">
      <c r="A7" s="23"/>
      <c r="B7" s="15"/>
      <c r="C7" s="11"/>
      <c r="D7" s="76"/>
      <c r="E7" s="54" t="s">
        <v>51</v>
      </c>
      <c r="F7" s="49">
        <v>10</v>
      </c>
      <c r="G7" s="56">
        <v>2.2999999999999998</v>
      </c>
      <c r="H7" s="56">
        <v>2.9</v>
      </c>
      <c r="I7" s="56">
        <v>0</v>
      </c>
      <c r="J7" s="68">
        <v>36</v>
      </c>
      <c r="K7" s="69" t="s">
        <v>59</v>
      </c>
      <c r="L7" s="41"/>
    </row>
    <row r="8" spans="1:12" ht="15">
      <c r="A8" s="23"/>
      <c r="B8" s="15"/>
      <c r="C8" s="11"/>
      <c r="D8" s="7" t="s">
        <v>22</v>
      </c>
      <c r="E8" s="80" t="s">
        <v>54</v>
      </c>
      <c r="F8" s="49">
        <v>200</v>
      </c>
      <c r="G8" s="81">
        <v>0.34</v>
      </c>
      <c r="H8" s="81">
        <v>0.02</v>
      </c>
      <c r="I8" s="81">
        <v>22.53</v>
      </c>
      <c r="J8" s="82">
        <v>95</v>
      </c>
      <c r="K8" s="60" t="s">
        <v>62</v>
      </c>
      <c r="L8" s="41"/>
    </row>
    <row r="9" spans="1:12" ht="15">
      <c r="A9" s="23"/>
      <c r="B9" s="15"/>
      <c r="C9" s="11"/>
      <c r="D9" s="7" t="s">
        <v>23</v>
      </c>
      <c r="E9" s="55" t="s">
        <v>44</v>
      </c>
      <c r="F9" s="50">
        <v>50</v>
      </c>
      <c r="G9" s="58">
        <v>3.95</v>
      </c>
      <c r="H9" s="58">
        <v>0.5</v>
      </c>
      <c r="I9" s="58">
        <v>24</v>
      </c>
      <c r="J9" s="59">
        <v>117</v>
      </c>
      <c r="K9" s="42"/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21.68</v>
      </c>
      <c r="H13" s="19">
        <f t="shared" si="0"/>
        <v>17.34</v>
      </c>
      <c r="I13" s="19">
        <f t="shared" si="0"/>
        <v>85.33</v>
      </c>
      <c r="J13" s="19">
        <f t="shared" si="0"/>
        <v>588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5" t="s">
        <v>76</v>
      </c>
      <c r="F14" s="49">
        <v>60</v>
      </c>
      <c r="G14" s="49">
        <v>0.5</v>
      </c>
      <c r="H14" s="49">
        <v>0.06</v>
      </c>
      <c r="I14" s="49">
        <v>1.1399999999999999</v>
      </c>
      <c r="J14" s="57">
        <v>7</v>
      </c>
      <c r="K14" s="60" t="s">
        <v>70</v>
      </c>
      <c r="L14" s="41"/>
    </row>
    <row r="15" spans="1:12" ht="15">
      <c r="A15" s="23"/>
      <c r="B15" s="15"/>
      <c r="C15" s="11"/>
      <c r="D15" s="7" t="s">
        <v>27</v>
      </c>
      <c r="E15" s="51" t="s">
        <v>86</v>
      </c>
      <c r="F15" s="49">
        <v>205</v>
      </c>
      <c r="G15" s="49">
        <v>5.9</v>
      </c>
      <c r="H15" s="49">
        <v>3.11</v>
      </c>
      <c r="I15" s="49">
        <v>15.98</v>
      </c>
      <c r="J15" s="57">
        <v>118</v>
      </c>
      <c r="K15" s="60" t="s">
        <v>87</v>
      </c>
      <c r="L15" s="41"/>
    </row>
    <row r="16" spans="1:12" ht="15">
      <c r="A16" s="23"/>
      <c r="B16" s="15"/>
      <c r="C16" s="11"/>
      <c r="D16" s="7" t="s">
        <v>28</v>
      </c>
      <c r="E16" s="51" t="s">
        <v>75</v>
      </c>
      <c r="F16" s="49">
        <v>100</v>
      </c>
      <c r="G16" s="49">
        <v>12.05</v>
      </c>
      <c r="H16" s="49">
        <v>19.8</v>
      </c>
      <c r="I16" s="49">
        <v>2.25</v>
      </c>
      <c r="J16" s="57">
        <v>146</v>
      </c>
      <c r="K16" s="60" t="s">
        <v>88</v>
      </c>
      <c r="L16" s="41"/>
    </row>
    <row r="17" spans="1:12" ht="15">
      <c r="A17" s="23"/>
      <c r="B17" s="15"/>
      <c r="C17" s="11"/>
      <c r="D17" s="7" t="s">
        <v>29</v>
      </c>
      <c r="E17" s="51" t="s">
        <v>40</v>
      </c>
      <c r="F17" s="61">
        <v>150</v>
      </c>
      <c r="G17" s="61">
        <v>5.32</v>
      </c>
      <c r="H17" s="61">
        <v>4.8899999999999997</v>
      </c>
      <c r="I17" s="61">
        <v>29</v>
      </c>
      <c r="J17" s="63">
        <v>211</v>
      </c>
      <c r="K17" s="65" t="s">
        <v>47</v>
      </c>
      <c r="L17" s="41"/>
    </row>
    <row r="18" spans="1:12" ht="15">
      <c r="A18" s="23"/>
      <c r="B18" s="15"/>
      <c r="C18" s="11"/>
      <c r="D18" s="7" t="s">
        <v>30</v>
      </c>
      <c r="E18" s="52" t="s">
        <v>89</v>
      </c>
      <c r="F18" s="62">
        <v>200</v>
      </c>
      <c r="G18" s="62">
        <v>0.2</v>
      </c>
      <c r="H18" s="62">
        <v>0.04</v>
      </c>
      <c r="I18" s="62">
        <v>25.73</v>
      </c>
      <c r="J18" s="64">
        <v>100</v>
      </c>
      <c r="K18" s="66" t="s">
        <v>66</v>
      </c>
      <c r="L18" s="41"/>
    </row>
    <row r="19" spans="1:12" ht="15">
      <c r="A19" s="23"/>
      <c r="B19" s="15"/>
      <c r="C19" s="11"/>
      <c r="D19" s="7" t="s">
        <v>31</v>
      </c>
      <c r="E19" s="53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53" t="s">
        <v>41</v>
      </c>
      <c r="F20" s="50">
        <v>60</v>
      </c>
      <c r="G20" s="50">
        <v>2.82</v>
      </c>
      <c r="H20" s="50">
        <v>0.6</v>
      </c>
      <c r="I20" s="50">
        <v>24.6</v>
      </c>
      <c r="J20" s="59">
        <v>126</v>
      </c>
      <c r="K20" s="42"/>
      <c r="L20" s="41"/>
    </row>
    <row r="21" spans="1:12" ht="15">
      <c r="A21" s="23"/>
      <c r="B21" s="15"/>
      <c r="C21" s="11"/>
      <c r="D21" s="6"/>
      <c r="E21" s="55"/>
      <c r="F21" s="49"/>
      <c r="G21" s="49"/>
      <c r="H21" s="49"/>
      <c r="I21" s="49"/>
      <c r="J21" s="57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26.790000000000003</v>
      </c>
      <c r="H23" s="19">
        <f t="shared" si="2"/>
        <v>28.5</v>
      </c>
      <c r="I23" s="19">
        <f t="shared" si="2"/>
        <v>98.700000000000017</v>
      </c>
      <c r="J23" s="19">
        <f t="shared" si="2"/>
        <v>708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1285</v>
      </c>
      <c r="G24" s="32">
        <f t="shared" ref="G24:J24" si="4">G13+G23</f>
        <v>48.47</v>
      </c>
      <c r="H24" s="32">
        <f t="shared" si="4"/>
        <v>45.84</v>
      </c>
      <c r="I24" s="32">
        <f t="shared" si="4"/>
        <v>184.03000000000003</v>
      </c>
      <c r="J24" s="32">
        <f t="shared" si="4"/>
        <v>1296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91</v>
      </c>
      <c r="F25" s="49">
        <v>250</v>
      </c>
      <c r="G25" s="56">
        <v>13.96</v>
      </c>
      <c r="H25" s="56">
        <v>12.12</v>
      </c>
      <c r="I25" s="56">
        <v>32.090000000000003</v>
      </c>
      <c r="J25" s="57">
        <v>294</v>
      </c>
      <c r="K25" s="60" t="s">
        <v>45</v>
      </c>
      <c r="L25" s="39"/>
    </row>
    <row r="26" spans="1:12" ht="15">
      <c r="A26" s="14"/>
      <c r="B26" s="15"/>
      <c r="C26" s="11"/>
      <c r="D26" s="76"/>
      <c r="E26" s="54" t="s">
        <v>69</v>
      </c>
      <c r="F26" s="49">
        <v>10</v>
      </c>
      <c r="G26" s="56">
        <v>0.05</v>
      </c>
      <c r="H26" s="56">
        <v>7.25</v>
      </c>
      <c r="I26" s="56">
        <v>0.08</v>
      </c>
      <c r="J26" s="57">
        <v>66</v>
      </c>
      <c r="K26" s="60" t="s">
        <v>90</v>
      </c>
      <c r="L26" s="41"/>
    </row>
    <row r="27" spans="1:12" ht="15">
      <c r="A27" s="14"/>
      <c r="B27" s="15"/>
      <c r="C27" s="11"/>
      <c r="D27" s="7" t="s">
        <v>22</v>
      </c>
      <c r="E27" s="54" t="s">
        <v>52</v>
      </c>
      <c r="F27" s="49">
        <v>200</v>
      </c>
      <c r="G27" s="56">
        <v>0.2</v>
      </c>
      <c r="H27" s="56">
        <v>0.05</v>
      </c>
      <c r="I27" s="56">
        <v>15.01</v>
      </c>
      <c r="J27" s="57">
        <v>57</v>
      </c>
      <c r="K27" s="60" t="s">
        <v>60</v>
      </c>
      <c r="L27" s="41"/>
    </row>
    <row r="28" spans="1:12" ht="15">
      <c r="A28" s="14"/>
      <c r="B28" s="15"/>
      <c r="C28" s="11"/>
      <c r="D28" s="7" t="s">
        <v>23</v>
      </c>
      <c r="E28" s="71" t="s">
        <v>44</v>
      </c>
      <c r="F28" s="49">
        <v>50</v>
      </c>
      <c r="G28" s="56">
        <v>3.95</v>
      </c>
      <c r="H28" s="56">
        <v>0.5</v>
      </c>
      <c r="I28" s="56">
        <v>24</v>
      </c>
      <c r="J28" s="57">
        <v>117</v>
      </c>
      <c r="K28" s="42"/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:L32" si="6">SUM(G25:G31)</f>
        <v>18.16</v>
      </c>
      <c r="H32" s="19">
        <f t="shared" si="6"/>
        <v>19.919999999999998</v>
      </c>
      <c r="I32" s="19">
        <f t="shared" si="6"/>
        <v>71.180000000000007</v>
      </c>
      <c r="J32" s="19">
        <f t="shared" si="6"/>
        <v>534</v>
      </c>
      <c r="K32" s="25"/>
      <c r="L32" s="19">
        <f t="shared" si="6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5" t="s">
        <v>80</v>
      </c>
      <c r="F33" s="70">
        <v>60</v>
      </c>
      <c r="G33" s="49">
        <v>0.7</v>
      </c>
      <c r="H33" s="49">
        <v>3.62</v>
      </c>
      <c r="I33" s="49">
        <v>2.2599999999999998</v>
      </c>
      <c r="J33" s="60">
        <v>44</v>
      </c>
      <c r="K33" s="74" t="s">
        <v>81</v>
      </c>
      <c r="L33" s="41"/>
    </row>
    <row r="34" spans="1:12" ht="15">
      <c r="A34" s="14"/>
      <c r="B34" s="15"/>
      <c r="C34" s="11"/>
      <c r="D34" s="7" t="s">
        <v>27</v>
      </c>
      <c r="E34" s="73" t="s">
        <v>79</v>
      </c>
      <c r="F34" s="49">
        <v>210</v>
      </c>
      <c r="G34" s="49">
        <v>3.56</v>
      </c>
      <c r="H34" s="49">
        <v>7.82</v>
      </c>
      <c r="I34" s="49">
        <v>10.67</v>
      </c>
      <c r="J34" s="57">
        <v>109</v>
      </c>
      <c r="K34" s="60" t="s">
        <v>92</v>
      </c>
      <c r="L34" s="41"/>
    </row>
    <row r="35" spans="1:12" ht="15">
      <c r="A35" s="14"/>
      <c r="B35" s="15"/>
      <c r="C35" s="11"/>
      <c r="D35" s="7" t="s">
        <v>28</v>
      </c>
      <c r="E35" s="54" t="s">
        <v>93</v>
      </c>
      <c r="F35" s="49">
        <v>90</v>
      </c>
      <c r="G35" s="49">
        <v>11.5</v>
      </c>
      <c r="H35" s="49">
        <v>13.7</v>
      </c>
      <c r="I35" s="49">
        <v>10.3</v>
      </c>
      <c r="J35" s="57">
        <v>206</v>
      </c>
      <c r="K35" s="49" t="s">
        <v>94</v>
      </c>
      <c r="L35" s="41"/>
    </row>
    <row r="36" spans="1:12" ht="15">
      <c r="A36" s="14"/>
      <c r="B36" s="15"/>
      <c r="C36" s="11"/>
      <c r="D36" s="7" t="s">
        <v>29</v>
      </c>
      <c r="E36" s="54" t="s">
        <v>49</v>
      </c>
      <c r="F36" s="61">
        <v>150</v>
      </c>
      <c r="G36" s="61">
        <v>9.8000000000000007</v>
      </c>
      <c r="H36" s="61">
        <v>6.62</v>
      </c>
      <c r="I36" s="61">
        <v>30.1</v>
      </c>
      <c r="J36" s="63">
        <v>271</v>
      </c>
      <c r="K36" s="65" t="s">
        <v>65</v>
      </c>
      <c r="L36" s="41"/>
    </row>
    <row r="37" spans="1:12" ht="15">
      <c r="A37" s="14"/>
      <c r="B37" s="15"/>
      <c r="C37" s="11"/>
      <c r="D37" s="7" t="s">
        <v>30</v>
      </c>
      <c r="E37" s="54" t="s">
        <v>50</v>
      </c>
      <c r="F37" s="49">
        <v>200</v>
      </c>
      <c r="G37" s="49">
        <v>0.14000000000000001</v>
      </c>
      <c r="H37" s="49">
        <v>0.02</v>
      </c>
      <c r="I37" s="49">
        <v>24.43</v>
      </c>
      <c r="J37" s="57">
        <v>96</v>
      </c>
      <c r="K37" s="60" t="s">
        <v>66</v>
      </c>
      <c r="L37" s="41"/>
    </row>
    <row r="38" spans="1:12" ht="15">
      <c r="A38" s="14"/>
      <c r="B38" s="15"/>
      <c r="C38" s="11"/>
      <c r="D38" s="7" t="s">
        <v>31</v>
      </c>
      <c r="E38" s="71"/>
      <c r="F38" s="49"/>
      <c r="G38" s="49"/>
      <c r="H38" s="49"/>
      <c r="I38" s="49"/>
      <c r="J38" s="57"/>
      <c r="K38" s="42"/>
      <c r="L38" s="41"/>
    </row>
    <row r="39" spans="1:12" ht="15">
      <c r="A39" s="14"/>
      <c r="B39" s="15"/>
      <c r="C39" s="11"/>
      <c r="D39" s="7" t="s">
        <v>32</v>
      </c>
      <c r="E39" s="71" t="s">
        <v>41</v>
      </c>
      <c r="F39" s="50">
        <v>60</v>
      </c>
      <c r="G39" s="50">
        <v>2.82</v>
      </c>
      <c r="H39" s="50">
        <v>0.6</v>
      </c>
      <c r="I39" s="50">
        <v>24.6</v>
      </c>
      <c r="J39" s="59">
        <v>126</v>
      </c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:L42" si="7">SUM(G33:G41)</f>
        <v>28.520000000000003</v>
      </c>
      <c r="H42" s="19">
        <f t="shared" si="7"/>
        <v>32.380000000000003</v>
      </c>
      <c r="I42" s="19">
        <f t="shared" si="7"/>
        <v>102.35999999999999</v>
      </c>
      <c r="J42" s="19">
        <f t="shared" si="7"/>
        <v>852</v>
      </c>
      <c r="K42" s="25"/>
      <c r="L42" s="19">
        <f t="shared" si="7"/>
        <v>0</v>
      </c>
    </row>
    <row r="43" spans="1:12" ht="15.75" customHeight="1" thickBot="1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1280</v>
      </c>
      <c r="G43" s="32">
        <f t="shared" ref="G43:L43" si="8">G32+G42</f>
        <v>46.680000000000007</v>
      </c>
      <c r="H43" s="32">
        <f t="shared" si="8"/>
        <v>52.3</v>
      </c>
      <c r="I43" s="32">
        <f t="shared" si="8"/>
        <v>173.54</v>
      </c>
      <c r="J43" s="32">
        <f t="shared" si="8"/>
        <v>1386</v>
      </c>
      <c r="K43" s="32"/>
      <c r="L43" s="32">
        <f t="shared" si="8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4" t="s">
        <v>58</v>
      </c>
      <c r="F44" s="49">
        <v>250</v>
      </c>
      <c r="G44" s="49">
        <v>12.16</v>
      </c>
      <c r="H44" s="49">
        <v>13.93</v>
      </c>
      <c r="I44" s="49">
        <v>36.619999999999997</v>
      </c>
      <c r="J44" s="60">
        <v>321</v>
      </c>
      <c r="K44" s="60" t="s">
        <v>45</v>
      </c>
      <c r="L44" s="39"/>
    </row>
    <row r="45" spans="1:12" ht="15">
      <c r="A45" s="23"/>
      <c r="B45" s="15"/>
      <c r="C45" s="11"/>
      <c r="D45" s="72"/>
      <c r="E45" s="54" t="s">
        <v>51</v>
      </c>
      <c r="F45" s="49">
        <v>10</v>
      </c>
      <c r="G45" s="56">
        <v>2.2999999999999998</v>
      </c>
      <c r="H45" s="56">
        <v>2.9</v>
      </c>
      <c r="I45" s="56">
        <v>0</v>
      </c>
      <c r="J45" s="68">
        <v>36</v>
      </c>
      <c r="K45" s="69" t="s">
        <v>59</v>
      </c>
      <c r="L45" s="41"/>
    </row>
    <row r="46" spans="1:12" ht="15">
      <c r="A46" s="23"/>
      <c r="B46" s="15"/>
      <c r="C46" s="11"/>
      <c r="D46" s="7" t="s">
        <v>22</v>
      </c>
      <c r="E46" s="54" t="s">
        <v>43</v>
      </c>
      <c r="F46" s="49">
        <v>200</v>
      </c>
      <c r="G46" s="56">
        <v>0.26</v>
      </c>
      <c r="H46" s="56">
        <v>0.06</v>
      </c>
      <c r="I46" s="56">
        <v>15.22</v>
      </c>
      <c r="J46" s="57">
        <v>59</v>
      </c>
      <c r="K46" s="60" t="s">
        <v>46</v>
      </c>
      <c r="L46" s="41"/>
    </row>
    <row r="47" spans="1:12" ht="15">
      <c r="A47" s="23"/>
      <c r="B47" s="15"/>
      <c r="C47" s="11"/>
      <c r="D47" s="7" t="s">
        <v>23</v>
      </c>
      <c r="E47" s="71" t="s">
        <v>44</v>
      </c>
      <c r="F47" s="49">
        <v>50</v>
      </c>
      <c r="G47" s="56">
        <v>3.95</v>
      </c>
      <c r="H47" s="56">
        <v>0.5</v>
      </c>
      <c r="I47" s="56">
        <v>24</v>
      </c>
      <c r="J47" s="57">
        <v>117</v>
      </c>
      <c r="K47" s="42"/>
      <c r="L47" s="41"/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>
      <c r="A49" s="23"/>
      <c r="B49" s="15"/>
      <c r="C49" s="11"/>
      <c r="D49" s="6"/>
      <c r="E49" s="55"/>
      <c r="F49" s="49"/>
      <c r="G49" s="49"/>
      <c r="H49" s="49"/>
      <c r="I49" s="49"/>
      <c r="J49" s="57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:L51" si="9">SUM(G44:G50)</f>
        <v>18.670000000000002</v>
      </c>
      <c r="H51" s="19">
        <f t="shared" si="9"/>
        <v>17.389999999999997</v>
      </c>
      <c r="I51" s="19">
        <f t="shared" si="9"/>
        <v>75.84</v>
      </c>
      <c r="J51" s="19">
        <f t="shared" si="9"/>
        <v>533</v>
      </c>
      <c r="K51" s="25"/>
      <c r="L51" s="19">
        <f t="shared" si="9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78" t="s">
        <v>84</v>
      </c>
      <c r="F52" s="49">
        <v>60</v>
      </c>
      <c r="G52" s="49">
        <v>0.96</v>
      </c>
      <c r="H52" s="49">
        <v>3.04</v>
      </c>
      <c r="I52" s="49">
        <v>4.8</v>
      </c>
      <c r="J52" s="49">
        <v>52</v>
      </c>
      <c r="K52" s="60" t="s">
        <v>95</v>
      </c>
      <c r="L52" s="41"/>
    </row>
    <row r="53" spans="1:12" ht="15">
      <c r="A53" s="23"/>
      <c r="B53" s="15"/>
      <c r="C53" s="11"/>
      <c r="D53" s="7" t="s">
        <v>27</v>
      </c>
      <c r="E53" s="54" t="s">
        <v>96</v>
      </c>
      <c r="F53" s="49">
        <v>210</v>
      </c>
      <c r="G53" s="56">
        <v>3.4</v>
      </c>
      <c r="H53" s="56">
        <v>4.74</v>
      </c>
      <c r="I53" s="56">
        <v>8.15</v>
      </c>
      <c r="J53" s="57">
        <v>91</v>
      </c>
      <c r="K53" s="60" t="s">
        <v>97</v>
      </c>
      <c r="L53" s="41"/>
    </row>
    <row r="54" spans="1:12" ht="15">
      <c r="A54" s="23"/>
      <c r="B54" s="15"/>
      <c r="C54" s="11"/>
      <c r="D54" s="7" t="s">
        <v>28</v>
      </c>
      <c r="E54" s="54" t="s">
        <v>98</v>
      </c>
      <c r="F54" s="49">
        <v>90</v>
      </c>
      <c r="G54" s="49">
        <v>10.59</v>
      </c>
      <c r="H54" s="49">
        <v>8.8699999999999992</v>
      </c>
      <c r="I54" s="49">
        <v>6.76</v>
      </c>
      <c r="J54" s="57">
        <v>150</v>
      </c>
      <c r="K54" s="60" t="s">
        <v>99</v>
      </c>
      <c r="L54" s="41"/>
    </row>
    <row r="55" spans="1:12" ht="15">
      <c r="A55" s="23"/>
      <c r="B55" s="15"/>
      <c r="C55" s="11"/>
      <c r="D55" s="7" t="s">
        <v>29</v>
      </c>
      <c r="E55" s="54" t="s">
        <v>53</v>
      </c>
      <c r="F55" s="61">
        <v>150</v>
      </c>
      <c r="G55" s="61">
        <v>3.22</v>
      </c>
      <c r="H55" s="61">
        <v>6.5</v>
      </c>
      <c r="I55" s="61">
        <v>22</v>
      </c>
      <c r="J55" s="63">
        <v>175</v>
      </c>
      <c r="K55" s="65" t="s">
        <v>61</v>
      </c>
      <c r="L55" s="41"/>
    </row>
    <row r="56" spans="1:12" ht="15">
      <c r="A56" s="23"/>
      <c r="B56" s="15"/>
      <c r="C56" s="11"/>
      <c r="D56" s="7" t="s">
        <v>30</v>
      </c>
      <c r="E56" s="54" t="s">
        <v>100</v>
      </c>
      <c r="F56" s="49">
        <v>200</v>
      </c>
      <c r="G56" s="49">
        <v>0.44</v>
      </c>
      <c r="H56" s="49">
        <v>0</v>
      </c>
      <c r="I56" s="49">
        <v>28.8</v>
      </c>
      <c r="J56" s="49">
        <v>116</v>
      </c>
      <c r="K56" s="60" t="s">
        <v>101</v>
      </c>
      <c r="L56" s="41"/>
    </row>
    <row r="57" spans="1:12" ht="15">
      <c r="A57" s="23"/>
      <c r="B57" s="15"/>
      <c r="C57" s="11"/>
      <c r="D57" s="7" t="s">
        <v>31</v>
      </c>
      <c r="E57" s="55"/>
      <c r="F57" s="49"/>
      <c r="G57" s="49"/>
      <c r="H57" s="49"/>
      <c r="I57" s="49"/>
      <c r="J57" s="57"/>
      <c r="K57" s="42"/>
      <c r="L57" s="41"/>
    </row>
    <row r="58" spans="1:12" ht="15">
      <c r="A58" s="23"/>
      <c r="B58" s="15"/>
      <c r="C58" s="11"/>
      <c r="D58" s="7" t="s">
        <v>32</v>
      </c>
      <c r="E58" s="53" t="s">
        <v>41</v>
      </c>
      <c r="F58" s="50">
        <v>60</v>
      </c>
      <c r="G58" s="50">
        <v>2.82</v>
      </c>
      <c r="H58" s="50">
        <v>0.6</v>
      </c>
      <c r="I58" s="50">
        <v>24.6</v>
      </c>
      <c r="J58" s="59">
        <v>126</v>
      </c>
      <c r="K58" s="60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>SUM(G52:G60)</f>
        <v>21.43</v>
      </c>
      <c r="H61" s="19">
        <f>SUM(H52:H60)</f>
        <v>23.75</v>
      </c>
      <c r="I61" s="19">
        <f>SUM(I52:I60)</f>
        <v>95.110000000000014</v>
      </c>
      <c r="J61" s="19">
        <f>SUM(J52:J60)</f>
        <v>710</v>
      </c>
      <c r="K61" s="25"/>
      <c r="L61" s="19">
        <f t="shared" ref="L61" si="10"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1280</v>
      </c>
      <c r="G62" s="32">
        <f t="shared" ref="G62:L62" si="11">G51+G61</f>
        <v>40.1</v>
      </c>
      <c r="H62" s="32">
        <f t="shared" si="11"/>
        <v>41.14</v>
      </c>
      <c r="I62" s="32">
        <f t="shared" si="11"/>
        <v>170.95000000000002</v>
      </c>
      <c r="J62" s="32">
        <f t="shared" si="11"/>
        <v>1243</v>
      </c>
      <c r="K62" s="32"/>
      <c r="L62" s="32">
        <f t="shared" si="11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73" t="s">
        <v>56</v>
      </c>
      <c r="F63" s="49">
        <v>250</v>
      </c>
      <c r="G63" s="49">
        <v>13.72</v>
      </c>
      <c r="H63" s="49">
        <v>13.91</v>
      </c>
      <c r="I63" s="49">
        <v>33.659999999999997</v>
      </c>
      <c r="J63" s="57">
        <v>314</v>
      </c>
      <c r="K63" s="60" t="s">
        <v>45</v>
      </c>
      <c r="L63" s="39"/>
    </row>
    <row r="64" spans="1:12" ht="15">
      <c r="A64" s="23"/>
      <c r="B64" s="15"/>
      <c r="C64" s="11"/>
      <c r="D64" s="72"/>
      <c r="E64" s="54" t="s">
        <v>69</v>
      </c>
      <c r="F64" s="49">
        <v>10</v>
      </c>
      <c r="G64" s="56">
        <v>0.05</v>
      </c>
      <c r="H64" s="56">
        <v>7.25</v>
      </c>
      <c r="I64" s="56">
        <v>0.08</v>
      </c>
      <c r="J64" s="57">
        <v>66</v>
      </c>
      <c r="K64" s="60" t="s">
        <v>90</v>
      </c>
      <c r="L64" s="41"/>
    </row>
    <row r="65" spans="1:12" ht="15">
      <c r="A65" s="23"/>
      <c r="B65" s="15"/>
      <c r="C65" s="11"/>
      <c r="D65" s="7" t="s">
        <v>22</v>
      </c>
      <c r="E65" s="80" t="s">
        <v>54</v>
      </c>
      <c r="F65" s="49">
        <v>200</v>
      </c>
      <c r="G65" s="81">
        <v>0.34</v>
      </c>
      <c r="H65" s="81">
        <v>0.02</v>
      </c>
      <c r="I65" s="81">
        <v>22.53</v>
      </c>
      <c r="J65" s="82">
        <v>95</v>
      </c>
      <c r="K65" s="60" t="s">
        <v>62</v>
      </c>
      <c r="L65" s="41"/>
    </row>
    <row r="66" spans="1:12" ht="15">
      <c r="A66" s="23"/>
      <c r="B66" s="15"/>
      <c r="C66" s="11"/>
      <c r="D66" s="7" t="s">
        <v>23</v>
      </c>
      <c r="E66" s="71" t="s">
        <v>44</v>
      </c>
      <c r="F66" s="50">
        <v>50</v>
      </c>
      <c r="G66" s="58">
        <v>3.95</v>
      </c>
      <c r="H66" s="58">
        <v>0.5</v>
      </c>
      <c r="I66" s="58">
        <v>24</v>
      </c>
      <c r="J66" s="59">
        <v>117</v>
      </c>
      <c r="K66" s="42"/>
      <c r="L66" s="41"/>
    </row>
    <row r="67" spans="1:12" ht="1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>
      <c r="A68" s="23"/>
      <c r="B68" s="15"/>
      <c r="C68" s="11"/>
      <c r="D68" s="6"/>
      <c r="E68" s="54"/>
      <c r="F68" s="49"/>
      <c r="G68" s="56"/>
      <c r="H68" s="56"/>
      <c r="I68" s="56"/>
      <c r="J68" s="68"/>
      <c r="K68" s="69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:L70" si="12">SUM(G63:G69)</f>
        <v>18.060000000000002</v>
      </c>
      <c r="H70" s="19">
        <f t="shared" si="12"/>
        <v>21.68</v>
      </c>
      <c r="I70" s="19">
        <f t="shared" si="12"/>
        <v>80.27</v>
      </c>
      <c r="J70" s="19">
        <f t="shared" si="12"/>
        <v>592</v>
      </c>
      <c r="K70" s="25"/>
      <c r="L70" s="19">
        <f t="shared" si="12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77" t="s">
        <v>73</v>
      </c>
      <c r="F71" s="49">
        <v>60</v>
      </c>
      <c r="G71" s="49">
        <v>0.93</v>
      </c>
      <c r="H71" s="49">
        <v>3.05</v>
      </c>
      <c r="I71" s="49">
        <v>5.65</v>
      </c>
      <c r="J71" s="57">
        <v>61</v>
      </c>
      <c r="K71" s="60" t="s">
        <v>74</v>
      </c>
      <c r="L71" s="41"/>
    </row>
    <row r="72" spans="1:12" ht="15">
      <c r="A72" s="23"/>
      <c r="B72" s="15"/>
      <c r="C72" s="11"/>
      <c r="D72" s="7" t="s">
        <v>27</v>
      </c>
      <c r="E72" s="54" t="s">
        <v>102</v>
      </c>
      <c r="F72" s="49">
        <v>205</v>
      </c>
      <c r="G72" s="49">
        <v>3.12</v>
      </c>
      <c r="H72" s="49">
        <v>1.96</v>
      </c>
      <c r="I72" s="49">
        <v>15.3</v>
      </c>
      <c r="J72" s="57">
        <v>94</v>
      </c>
      <c r="K72" s="60" t="s">
        <v>64</v>
      </c>
      <c r="L72" s="41"/>
    </row>
    <row r="73" spans="1:12" ht="15">
      <c r="A73" s="23"/>
      <c r="B73" s="15"/>
      <c r="C73" s="11"/>
      <c r="D73" s="7" t="s">
        <v>28</v>
      </c>
      <c r="E73" s="54" t="s">
        <v>82</v>
      </c>
      <c r="F73" s="49">
        <v>100</v>
      </c>
      <c r="G73" s="56">
        <v>10.64</v>
      </c>
      <c r="H73" s="56">
        <v>14.09</v>
      </c>
      <c r="I73" s="56">
        <v>2.89</v>
      </c>
      <c r="J73" s="67">
        <v>221</v>
      </c>
      <c r="K73" s="49" t="s">
        <v>83</v>
      </c>
      <c r="L73" s="41"/>
    </row>
    <row r="74" spans="1:12" ht="15">
      <c r="A74" s="23"/>
      <c r="B74" s="15"/>
      <c r="C74" s="11"/>
      <c r="D74" s="7" t="s">
        <v>29</v>
      </c>
      <c r="E74" s="51" t="s">
        <v>67</v>
      </c>
      <c r="F74" s="61">
        <v>150</v>
      </c>
      <c r="G74" s="61">
        <v>3.81</v>
      </c>
      <c r="H74" s="61">
        <v>16</v>
      </c>
      <c r="I74" s="61">
        <v>27</v>
      </c>
      <c r="J74" s="65">
        <v>228</v>
      </c>
      <c r="K74" s="65" t="s">
        <v>68</v>
      </c>
      <c r="L74" s="41"/>
    </row>
    <row r="75" spans="1:12" ht="15">
      <c r="A75" s="23"/>
      <c r="B75" s="15"/>
      <c r="C75" s="11"/>
      <c r="D75" s="7" t="s">
        <v>30</v>
      </c>
      <c r="E75" s="54" t="s">
        <v>55</v>
      </c>
      <c r="F75" s="49">
        <v>200</v>
      </c>
      <c r="G75" s="49">
        <v>0.2</v>
      </c>
      <c r="H75" s="49">
        <v>0.16</v>
      </c>
      <c r="I75" s="49">
        <v>27.88</v>
      </c>
      <c r="J75" s="57">
        <v>115</v>
      </c>
      <c r="K75" s="60" t="s">
        <v>63</v>
      </c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53" t="s">
        <v>41</v>
      </c>
      <c r="F77" s="50">
        <v>60</v>
      </c>
      <c r="G77" s="50">
        <v>2.82</v>
      </c>
      <c r="H77" s="50">
        <v>0.6</v>
      </c>
      <c r="I77" s="50">
        <v>24.6</v>
      </c>
      <c r="J77" s="59">
        <v>126</v>
      </c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:L80" si="13">SUM(G71:G79)</f>
        <v>21.52</v>
      </c>
      <c r="H80" s="19">
        <f t="shared" si="13"/>
        <v>35.86</v>
      </c>
      <c r="I80" s="19">
        <f t="shared" si="13"/>
        <v>103.32</v>
      </c>
      <c r="J80" s="19">
        <f t="shared" si="13"/>
        <v>845</v>
      </c>
      <c r="K80" s="25"/>
      <c r="L80" s="19">
        <f t="shared" si="13"/>
        <v>0</v>
      </c>
    </row>
    <row r="81" spans="1:12" ht="15.75" customHeight="1" thickBot="1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1285</v>
      </c>
      <c r="G81" s="32">
        <f t="shared" ref="G81:L81" si="14">G70+G80</f>
        <v>39.58</v>
      </c>
      <c r="H81" s="32">
        <f t="shared" si="14"/>
        <v>57.54</v>
      </c>
      <c r="I81" s="32">
        <f t="shared" si="14"/>
        <v>183.58999999999997</v>
      </c>
      <c r="J81" s="32">
        <f t="shared" si="14"/>
        <v>1437</v>
      </c>
      <c r="K81" s="32"/>
      <c r="L81" s="32">
        <f t="shared" si="14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4" t="s">
        <v>85</v>
      </c>
      <c r="F82" s="49">
        <v>250</v>
      </c>
      <c r="G82" s="49">
        <v>11.41</v>
      </c>
      <c r="H82" s="49">
        <v>14</v>
      </c>
      <c r="I82" s="49">
        <v>36.86</v>
      </c>
      <c r="J82" s="60">
        <v>320</v>
      </c>
      <c r="K82" s="79" t="s">
        <v>45</v>
      </c>
      <c r="L82" s="39"/>
    </row>
    <row r="83" spans="1:12" ht="15">
      <c r="A83" s="23"/>
      <c r="B83" s="15"/>
      <c r="C83" s="11"/>
      <c r="D83" s="72"/>
      <c r="E83" s="54" t="s">
        <v>51</v>
      </c>
      <c r="F83" s="49">
        <v>10</v>
      </c>
      <c r="G83" s="56">
        <v>2.2999999999999998</v>
      </c>
      <c r="H83" s="56">
        <v>2.9</v>
      </c>
      <c r="I83" s="56">
        <v>0</v>
      </c>
      <c r="J83" s="68">
        <v>36</v>
      </c>
      <c r="K83" s="69" t="s">
        <v>59</v>
      </c>
      <c r="L83" s="41"/>
    </row>
    <row r="84" spans="1:12" ht="15">
      <c r="A84" s="23"/>
      <c r="B84" s="15"/>
      <c r="C84" s="11"/>
      <c r="D84" s="7" t="s">
        <v>22</v>
      </c>
      <c r="E84" s="54" t="s">
        <v>52</v>
      </c>
      <c r="F84" s="49">
        <v>200</v>
      </c>
      <c r="G84" s="56">
        <v>0.2</v>
      </c>
      <c r="H84" s="56">
        <v>0.05</v>
      </c>
      <c r="I84" s="56">
        <v>15.01</v>
      </c>
      <c r="J84" s="57">
        <v>57</v>
      </c>
      <c r="K84" s="60" t="s">
        <v>60</v>
      </c>
      <c r="L84" s="41"/>
    </row>
    <row r="85" spans="1:12" ht="15">
      <c r="A85" s="23"/>
      <c r="B85" s="15"/>
      <c r="C85" s="11"/>
      <c r="D85" s="7" t="s">
        <v>23</v>
      </c>
      <c r="E85" s="71" t="s">
        <v>44</v>
      </c>
      <c r="F85" s="49">
        <v>50</v>
      </c>
      <c r="G85" s="56">
        <v>3.95</v>
      </c>
      <c r="H85" s="56">
        <v>0.5</v>
      </c>
      <c r="I85" s="56">
        <v>24</v>
      </c>
      <c r="J85" s="57">
        <v>117</v>
      </c>
      <c r="K85" s="42"/>
      <c r="L85" s="41"/>
    </row>
    <row r="86" spans="1:12" ht="1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>
      <c r="A87" s="23"/>
      <c r="B87" s="15"/>
      <c r="C87" s="11"/>
      <c r="D87" s="6"/>
      <c r="E87" s="54"/>
      <c r="F87" s="49"/>
      <c r="G87" s="56"/>
      <c r="H87" s="56"/>
      <c r="I87" s="56"/>
      <c r="J87" s="68"/>
      <c r="K87" s="69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:L89" si="15">SUM(G82:G88)</f>
        <v>17.86</v>
      </c>
      <c r="H89" s="19">
        <f t="shared" si="15"/>
        <v>17.45</v>
      </c>
      <c r="I89" s="19">
        <f t="shared" si="15"/>
        <v>75.87</v>
      </c>
      <c r="J89" s="19">
        <f t="shared" si="15"/>
        <v>530</v>
      </c>
      <c r="K89" s="25"/>
      <c r="L89" s="19">
        <f t="shared" si="1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 t="s">
        <v>103</v>
      </c>
      <c r="F90" s="70">
        <v>60</v>
      </c>
      <c r="G90" s="56">
        <v>0.64</v>
      </c>
      <c r="H90" s="56">
        <v>0.1</v>
      </c>
      <c r="I90" s="56">
        <v>5.0999999999999996</v>
      </c>
      <c r="J90" s="57">
        <v>24</v>
      </c>
      <c r="K90" s="74" t="s">
        <v>104</v>
      </c>
      <c r="L90" s="41"/>
    </row>
    <row r="91" spans="1:12" ht="15">
      <c r="A91" s="23"/>
      <c r="B91" s="15"/>
      <c r="C91" s="11"/>
      <c r="D91" s="7" t="s">
        <v>27</v>
      </c>
      <c r="E91" s="54" t="s">
        <v>105</v>
      </c>
      <c r="F91" s="49">
        <v>205</v>
      </c>
      <c r="G91" s="49">
        <v>3.08</v>
      </c>
      <c r="H91" s="49">
        <v>3.03</v>
      </c>
      <c r="I91" s="49">
        <v>14.06</v>
      </c>
      <c r="J91" s="57">
        <v>98</v>
      </c>
      <c r="K91" s="60" t="s">
        <v>106</v>
      </c>
      <c r="L91" s="41"/>
    </row>
    <row r="92" spans="1:12" ht="15">
      <c r="A92" s="23"/>
      <c r="B92" s="15"/>
      <c r="C92" s="11"/>
      <c r="D92" s="7" t="s">
        <v>28</v>
      </c>
      <c r="E92" s="54" t="s">
        <v>107</v>
      </c>
      <c r="F92" s="49">
        <v>90</v>
      </c>
      <c r="G92" s="49">
        <v>16.3</v>
      </c>
      <c r="H92" s="49">
        <v>15.1</v>
      </c>
      <c r="I92" s="49">
        <v>8</v>
      </c>
      <c r="J92" s="57">
        <v>174</v>
      </c>
      <c r="K92" s="49" t="s">
        <v>108</v>
      </c>
      <c r="L92" s="41"/>
    </row>
    <row r="93" spans="1:12" ht="15">
      <c r="A93" s="23"/>
      <c r="B93" s="15"/>
      <c r="C93" s="11"/>
      <c r="D93" s="7" t="s">
        <v>29</v>
      </c>
      <c r="E93" s="51" t="s">
        <v>40</v>
      </c>
      <c r="F93" s="61">
        <v>150</v>
      </c>
      <c r="G93" s="61">
        <v>5.32</v>
      </c>
      <c r="H93" s="61">
        <v>4.8899999999999997</v>
      </c>
      <c r="I93" s="61">
        <v>29</v>
      </c>
      <c r="J93" s="63">
        <v>211</v>
      </c>
      <c r="K93" s="65" t="s">
        <v>47</v>
      </c>
      <c r="L93" s="41"/>
    </row>
    <row r="94" spans="1:12" ht="15">
      <c r="A94" s="23"/>
      <c r="B94" s="15"/>
      <c r="C94" s="11"/>
      <c r="D94" s="7" t="s">
        <v>30</v>
      </c>
      <c r="E94" s="54" t="s">
        <v>109</v>
      </c>
      <c r="F94" s="49">
        <v>200</v>
      </c>
      <c r="G94" s="49">
        <v>1.04</v>
      </c>
      <c r="H94" s="49">
        <v>0</v>
      </c>
      <c r="I94" s="49">
        <v>31</v>
      </c>
      <c r="J94" s="57">
        <v>123</v>
      </c>
      <c r="K94" s="60" t="s">
        <v>110</v>
      </c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53" t="s">
        <v>41</v>
      </c>
      <c r="F96" s="50">
        <v>60</v>
      </c>
      <c r="G96" s="50">
        <v>2.82</v>
      </c>
      <c r="H96" s="50">
        <v>0.6</v>
      </c>
      <c r="I96" s="50">
        <v>24.6</v>
      </c>
      <c r="J96" s="59">
        <v>126</v>
      </c>
      <c r="K96" s="42"/>
      <c r="L96" s="41"/>
    </row>
    <row r="97" spans="1:12" ht="15">
      <c r="A97" s="23"/>
      <c r="B97" s="15"/>
      <c r="C97" s="11"/>
      <c r="D97" s="6"/>
      <c r="E97" s="55"/>
      <c r="F97" s="49"/>
      <c r="G97" s="49"/>
      <c r="H97" s="49"/>
      <c r="I97" s="49"/>
      <c r="J97" s="57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:L99" si="16">SUM(G90:G98)</f>
        <v>29.2</v>
      </c>
      <c r="H99" s="19">
        <f t="shared" si="16"/>
        <v>23.720000000000002</v>
      </c>
      <c r="I99" s="19">
        <f t="shared" si="16"/>
        <v>111.75999999999999</v>
      </c>
      <c r="J99" s="19">
        <f t="shared" si="16"/>
        <v>756</v>
      </c>
      <c r="K99" s="25"/>
      <c r="L99" s="19">
        <f t="shared" si="1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1275</v>
      </c>
      <c r="G100" s="32">
        <f t="shared" ref="G100:L100" si="17">G89+G99</f>
        <v>47.06</v>
      </c>
      <c r="H100" s="32">
        <f t="shared" si="17"/>
        <v>41.17</v>
      </c>
      <c r="I100" s="32">
        <f t="shared" si="17"/>
        <v>187.63</v>
      </c>
      <c r="J100" s="32">
        <f t="shared" si="17"/>
        <v>1286</v>
      </c>
      <c r="K100" s="32"/>
      <c r="L100" s="32">
        <f t="shared" si="17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42</v>
      </c>
      <c r="F101" s="49">
        <v>250</v>
      </c>
      <c r="G101" s="56">
        <v>15.09</v>
      </c>
      <c r="H101" s="56">
        <v>13.92</v>
      </c>
      <c r="I101" s="56">
        <v>38.799999999999997</v>
      </c>
      <c r="J101" s="57">
        <v>340</v>
      </c>
      <c r="K101" s="60" t="s">
        <v>45</v>
      </c>
      <c r="L101" s="39"/>
    </row>
    <row r="102" spans="1:12" ht="15">
      <c r="A102" s="23"/>
      <c r="B102" s="15"/>
      <c r="C102" s="11"/>
      <c r="D102" s="76"/>
      <c r="E102" s="54" t="s">
        <v>69</v>
      </c>
      <c r="F102" s="49">
        <v>10</v>
      </c>
      <c r="G102" s="56">
        <v>0.05</v>
      </c>
      <c r="H102" s="56">
        <v>7.25</v>
      </c>
      <c r="I102" s="56">
        <v>0.08</v>
      </c>
      <c r="J102" s="57">
        <v>66</v>
      </c>
      <c r="K102" s="60" t="s">
        <v>90</v>
      </c>
      <c r="L102" s="41"/>
    </row>
    <row r="103" spans="1:12" ht="15">
      <c r="A103" s="23"/>
      <c r="B103" s="15"/>
      <c r="C103" s="11"/>
      <c r="D103" s="7" t="s">
        <v>22</v>
      </c>
      <c r="E103" s="80" t="s">
        <v>54</v>
      </c>
      <c r="F103" s="49">
        <v>200</v>
      </c>
      <c r="G103" s="81">
        <v>0.34</v>
      </c>
      <c r="H103" s="81">
        <v>0.02</v>
      </c>
      <c r="I103" s="81">
        <v>22.53</v>
      </c>
      <c r="J103" s="82">
        <v>95</v>
      </c>
      <c r="K103" s="60" t="s">
        <v>62</v>
      </c>
      <c r="L103" s="41"/>
    </row>
    <row r="104" spans="1:12" ht="15">
      <c r="A104" s="23"/>
      <c r="B104" s="15"/>
      <c r="C104" s="11"/>
      <c r="D104" s="7" t="s">
        <v>23</v>
      </c>
      <c r="E104" s="71" t="s">
        <v>44</v>
      </c>
      <c r="F104" s="49">
        <v>50</v>
      </c>
      <c r="G104" s="56">
        <v>3.95</v>
      </c>
      <c r="H104" s="56">
        <v>0.5</v>
      </c>
      <c r="I104" s="56">
        <v>24</v>
      </c>
      <c r="J104" s="57">
        <v>117</v>
      </c>
      <c r="K104" s="42"/>
      <c r="L104" s="41"/>
    </row>
    <row r="105" spans="1:12" ht="1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18">SUM(G101:G107)</f>
        <v>19.43</v>
      </c>
      <c r="H108" s="19">
        <f t="shared" si="18"/>
        <v>21.69</v>
      </c>
      <c r="I108" s="19">
        <f t="shared" si="18"/>
        <v>85.41</v>
      </c>
      <c r="J108" s="19">
        <f t="shared" si="18"/>
        <v>618</v>
      </c>
      <c r="K108" s="25"/>
      <c r="L108" s="19">
        <f t="shared" ref="L108" si="19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5" t="s">
        <v>80</v>
      </c>
      <c r="F109" s="70">
        <v>60</v>
      </c>
      <c r="G109" s="49">
        <v>0.7</v>
      </c>
      <c r="H109" s="49">
        <v>3.62</v>
      </c>
      <c r="I109" s="49">
        <v>2.2599999999999998</v>
      </c>
      <c r="J109" s="60">
        <v>44</v>
      </c>
      <c r="K109" s="74" t="s">
        <v>81</v>
      </c>
      <c r="L109" s="41"/>
    </row>
    <row r="110" spans="1:12" ht="15">
      <c r="A110" s="23"/>
      <c r="B110" s="15"/>
      <c r="C110" s="11"/>
      <c r="D110" s="7" t="s">
        <v>27</v>
      </c>
      <c r="E110" s="51" t="s">
        <v>86</v>
      </c>
      <c r="F110" s="49">
        <v>205</v>
      </c>
      <c r="G110" s="49">
        <v>5.9</v>
      </c>
      <c r="H110" s="49">
        <v>3.11</v>
      </c>
      <c r="I110" s="49">
        <v>15.98</v>
      </c>
      <c r="J110" s="57">
        <v>118</v>
      </c>
      <c r="K110" s="60" t="s">
        <v>87</v>
      </c>
      <c r="L110" s="41"/>
    </row>
    <row r="111" spans="1:12" ht="15">
      <c r="A111" s="23"/>
      <c r="B111" s="15"/>
      <c r="C111" s="11"/>
      <c r="D111" s="7" t="s">
        <v>28</v>
      </c>
      <c r="E111" s="54" t="s">
        <v>111</v>
      </c>
      <c r="F111" s="49">
        <v>100</v>
      </c>
      <c r="G111" s="49">
        <v>12.3</v>
      </c>
      <c r="H111" s="49">
        <v>3.4</v>
      </c>
      <c r="I111" s="49">
        <v>5.2</v>
      </c>
      <c r="J111" s="57">
        <v>101</v>
      </c>
      <c r="K111" s="60" t="s">
        <v>48</v>
      </c>
      <c r="L111" s="41"/>
    </row>
    <row r="112" spans="1:12" ht="15">
      <c r="A112" s="23"/>
      <c r="B112" s="15"/>
      <c r="C112" s="11"/>
      <c r="D112" s="7" t="s">
        <v>29</v>
      </c>
      <c r="E112" s="51" t="s">
        <v>67</v>
      </c>
      <c r="F112" s="61">
        <v>150</v>
      </c>
      <c r="G112" s="61">
        <v>3.81</v>
      </c>
      <c r="H112" s="61">
        <v>16</v>
      </c>
      <c r="I112" s="61">
        <v>27</v>
      </c>
      <c r="J112" s="65">
        <v>228</v>
      </c>
      <c r="K112" s="65" t="s">
        <v>68</v>
      </c>
      <c r="L112" s="41"/>
    </row>
    <row r="113" spans="1:12" ht="15">
      <c r="A113" s="23"/>
      <c r="B113" s="15"/>
      <c r="C113" s="11"/>
      <c r="D113" s="7" t="s">
        <v>30</v>
      </c>
      <c r="E113" s="52" t="s">
        <v>89</v>
      </c>
      <c r="F113" s="62">
        <v>200</v>
      </c>
      <c r="G113" s="62">
        <v>0.2</v>
      </c>
      <c r="H113" s="62">
        <v>0.04</v>
      </c>
      <c r="I113" s="62">
        <v>25.73</v>
      </c>
      <c r="J113" s="64">
        <v>100</v>
      </c>
      <c r="K113" s="66" t="s">
        <v>66</v>
      </c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53" t="s">
        <v>41</v>
      </c>
      <c r="F115" s="50">
        <v>60</v>
      </c>
      <c r="G115" s="50">
        <v>2.82</v>
      </c>
      <c r="H115" s="50">
        <v>0.6</v>
      </c>
      <c r="I115" s="50">
        <v>24.6</v>
      </c>
      <c r="J115" s="59">
        <v>126</v>
      </c>
      <c r="K115" s="42"/>
      <c r="L115" s="41"/>
    </row>
    <row r="116" spans="1:12" ht="15">
      <c r="A116" s="23"/>
      <c r="B116" s="15"/>
      <c r="C116" s="11"/>
      <c r="D116" s="6"/>
      <c r="E116" s="55"/>
      <c r="F116" s="49"/>
      <c r="G116" s="49"/>
      <c r="H116" s="49"/>
      <c r="I116" s="49"/>
      <c r="J116" s="57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20">SUM(G109:G117)</f>
        <v>25.73</v>
      </c>
      <c r="H118" s="19">
        <f t="shared" si="20"/>
        <v>26.770000000000003</v>
      </c>
      <c r="I118" s="19">
        <f t="shared" si="20"/>
        <v>100.77000000000001</v>
      </c>
      <c r="J118" s="19">
        <f t="shared" si="20"/>
        <v>717</v>
      </c>
      <c r="K118" s="25"/>
      <c r="L118" s="19">
        <f t="shared" ref="L118" si="2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83" t="s">
        <v>4</v>
      </c>
      <c r="D119" s="84"/>
      <c r="E119" s="31"/>
      <c r="F119" s="32">
        <f>F108+F118</f>
        <v>1285</v>
      </c>
      <c r="G119" s="32">
        <f t="shared" ref="G119:L119" si="22">G108+G118</f>
        <v>45.16</v>
      </c>
      <c r="H119" s="32">
        <f t="shared" si="22"/>
        <v>48.460000000000008</v>
      </c>
      <c r="I119" s="32">
        <f t="shared" si="22"/>
        <v>186.18</v>
      </c>
      <c r="J119" s="32">
        <f t="shared" si="22"/>
        <v>1335</v>
      </c>
      <c r="K119" s="32"/>
      <c r="L119" s="32">
        <f t="shared" si="22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91</v>
      </c>
      <c r="F120" s="49">
        <v>250</v>
      </c>
      <c r="G120" s="56">
        <v>13.96</v>
      </c>
      <c r="H120" s="56">
        <v>12.12</v>
      </c>
      <c r="I120" s="56">
        <v>32.090000000000003</v>
      </c>
      <c r="J120" s="57">
        <v>294</v>
      </c>
      <c r="K120" s="60" t="s">
        <v>45</v>
      </c>
      <c r="L120" s="39"/>
    </row>
    <row r="121" spans="1:12" ht="15">
      <c r="A121" s="14"/>
      <c r="B121" s="15"/>
      <c r="C121" s="11"/>
      <c r="D121" s="76"/>
      <c r="E121" s="54" t="s">
        <v>51</v>
      </c>
      <c r="F121" s="49">
        <v>10</v>
      </c>
      <c r="G121" s="56">
        <v>2.2999999999999998</v>
      </c>
      <c r="H121" s="56">
        <v>2.9</v>
      </c>
      <c r="I121" s="56">
        <v>0</v>
      </c>
      <c r="J121" s="68">
        <v>36</v>
      </c>
      <c r="K121" s="69" t="s">
        <v>59</v>
      </c>
      <c r="L121" s="41"/>
    </row>
    <row r="122" spans="1:12" ht="15">
      <c r="A122" s="14"/>
      <c r="B122" s="15"/>
      <c r="C122" s="11"/>
      <c r="D122" s="7" t="s">
        <v>22</v>
      </c>
      <c r="E122" s="54" t="s">
        <v>43</v>
      </c>
      <c r="F122" s="49">
        <v>200</v>
      </c>
      <c r="G122" s="56">
        <v>0.26</v>
      </c>
      <c r="H122" s="56">
        <v>0.06</v>
      </c>
      <c r="I122" s="56">
        <v>15.22</v>
      </c>
      <c r="J122" s="57">
        <v>59</v>
      </c>
      <c r="K122" s="60" t="s">
        <v>46</v>
      </c>
      <c r="L122" s="41"/>
    </row>
    <row r="123" spans="1:12" ht="15">
      <c r="A123" s="14"/>
      <c r="B123" s="15"/>
      <c r="C123" s="11"/>
      <c r="D123" s="7" t="s">
        <v>23</v>
      </c>
      <c r="E123" s="71" t="s">
        <v>44</v>
      </c>
      <c r="F123" s="49">
        <v>50</v>
      </c>
      <c r="G123" s="56">
        <v>3.95</v>
      </c>
      <c r="H123" s="56">
        <v>0.5</v>
      </c>
      <c r="I123" s="56">
        <v>24</v>
      </c>
      <c r="J123" s="57">
        <v>117</v>
      </c>
      <c r="K123" s="42"/>
      <c r="L123" s="41"/>
    </row>
    <row r="124" spans="1:12" ht="1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23">SUM(G120:G126)</f>
        <v>20.470000000000002</v>
      </c>
      <c r="H127" s="19">
        <f t="shared" si="23"/>
        <v>15.58</v>
      </c>
      <c r="I127" s="19">
        <f t="shared" si="23"/>
        <v>71.31</v>
      </c>
      <c r="J127" s="19">
        <f t="shared" si="23"/>
        <v>506</v>
      </c>
      <c r="K127" s="25"/>
      <c r="L127" s="19">
        <f t="shared" ref="L127" si="24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5" t="s">
        <v>76</v>
      </c>
      <c r="F128" s="49">
        <v>60</v>
      </c>
      <c r="G128" s="49">
        <v>0.5</v>
      </c>
      <c r="H128" s="49">
        <v>0.06</v>
      </c>
      <c r="I128" s="49">
        <v>1.1399999999999999</v>
      </c>
      <c r="J128" s="57">
        <v>7</v>
      </c>
      <c r="K128" s="60" t="s">
        <v>70</v>
      </c>
      <c r="L128" s="41"/>
    </row>
    <row r="129" spans="1:12" ht="15">
      <c r="A129" s="14"/>
      <c r="B129" s="15"/>
      <c r="C129" s="11"/>
      <c r="D129" s="7" t="s">
        <v>27</v>
      </c>
      <c r="E129" s="73" t="s">
        <v>79</v>
      </c>
      <c r="F129" s="49">
        <v>210</v>
      </c>
      <c r="G129" s="49">
        <v>3.56</v>
      </c>
      <c r="H129" s="49">
        <v>7.82</v>
      </c>
      <c r="I129" s="49">
        <v>10.67</v>
      </c>
      <c r="J129" s="57">
        <v>109</v>
      </c>
      <c r="K129" s="60" t="s">
        <v>92</v>
      </c>
      <c r="L129" s="41"/>
    </row>
    <row r="130" spans="1:12" ht="15">
      <c r="A130" s="14"/>
      <c r="B130" s="15"/>
      <c r="C130" s="11"/>
      <c r="D130" s="7" t="s">
        <v>28</v>
      </c>
      <c r="E130" s="54" t="s">
        <v>112</v>
      </c>
      <c r="F130" s="49">
        <v>90</v>
      </c>
      <c r="G130" s="49">
        <v>9.2799999999999994</v>
      </c>
      <c r="H130" s="49">
        <v>18.399999999999999</v>
      </c>
      <c r="I130" s="49">
        <v>8.42</v>
      </c>
      <c r="J130" s="67">
        <v>236</v>
      </c>
      <c r="K130" s="49" t="s">
        <v>113</v>
      </c>
      <c r="L130" s="41"/>
    </row>
    <row r="131" spans="1:12" ht="15">
      <c r="A131" s="14"/>
      <c r="B131" s="15"/>
      <c r="C131" s="11"/>
      <c r="D131" s="7" t="s">
        <v>29</v>
      </c>
      <c r="E131" s="54" t="s">
        <v>49</v>
      </c>
      <c r="F131" s="61">
        <v>150</v>
      </c>
      <c r="G131" s="61">
        <v>9.8000000000000007</v>
      </c>
      <c r="H131" s="61">
        <v>6.62</v>
      </c>
      <c r="I131" s="61">
        <v>30.1</v>
      </c>
      <c r="J131" s="63">
        <v>271</v>
      </c>
      <c r="K131" s="65" t="s">
        <v>65</v>
      </c>
      <c r="L131" s="41"/>
    </row>
    <row r="132" spans="1:12" ht="15">
      <c r="A132" s="14"/>
      <c r="B132" s="15"/>
      <c r="C132" s="11"/>
      <c r="D132" s="7" t="s">
        <v>30</v>
      </c>
      <c r="E132" s="54" t="s">
        <v>100</v>
      </c>
      <c r="F132" s="49">
        <v>200</v>
      </c>
      <c r="G132" s="49">
        <v>0.44</v>
      </c>
      <c r="H132" s="49">
        <v>0</v>
      </c>
      <c r="I132" s="49">
        <v>28.8</v>
      </c>
      <c r="J132" s="49">
        <v>116</v>
      </c>
      <c r="K132" s="60" t="s">
        <v>101</v>
      </c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53" t="s">
        <v>41</v>
      </c>
      <c r="F134" s="50">
        <v>60</v>
      </c>
      <c r="G134" s="50">
        <v>2.82</v>
      </c>
      <c r="H134" s="50">
        <v>0.6</v>
      </c>
      <c r="I134" s="50">
        <v>24.6</v>
      </c>
      <c r="J134" s="59">
        <v>126</v>
      </c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25">SUM(G128:G136)</f>
        <v>26.400000000000002</v>
      </c>
      <c r="H137" s="19">
        <f t="shared" si="25"/>
        <v>33.5</v>
      </c>
      <c r="I137" s="19">
        <f t="shared" si="25"/>
        <v>103.72999999999999</v>
      </c>
      <c r="J137" s="19">
        <f t="shared" si="25"/>
        <v>865</v>
      </c>
      <c r="K137" s="25"/>
      <c r="L137" s="19">
        <f t="shared" ref="L137" si="26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83" t="s">
        <v>4</v>
      </c>
      <c r="D138" s="84"/>
      <c r="E138" s="31"/>
      <c r="F138" s="32">
        <f>F127+F137</f>
        <v>1280</v>
      </c>
      <c r="G138" s="32">
        <f t="shared" ref="G138:L138" si="27">G127+G137</f>
        <v>46.870000000000005</v>
      </c>
      <c r="H138" s="32">
        <f t="shared" si="27"/>
        <v>49.08</v>
      </c>
      <c r="I138" s="32">
        <f t="shared" si="27"/>
        <v>175.04</v>
      </c>
      <c r="J138" s="32">
        <f t="shared" si="27"/>
        <v>1371</v>
      </c>
      <c r="K138" s="32"/>
      <c r="L138" s="32">
        <f t="shared" si="27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73" t="s">
        <v>56</v>
      </c>
      <c r="F139" s="49">
        <v>250</v>
      </c>
      <c r="G139" s="49">
        <v>13.72</v>
      </c>
      <c r="H139" s="49">
        <v>13.91</v>
      </c>
      <c r="I139" s="49">
        <v>33.659999999999997</v>
      </c>
      <c r="J139" s="57">
        <v>314</v>
      </c>
      <c r="K139" s="60" t="s">
        <v>45</v>
      </c>
      <c r="L139" s="39"/>
    </row>
    <row r="140" spans="1:12" ht="15">
      <c r="A140" s="23"/>
      <c r="B140" s="15"/>
      <c r="C140" s="11"/>
      <c r="D140" s="72"/>
      <c r="E140" s="54" t="s">
        <v>69</v>
      </c>
      <c r="F140" s="49">
        <v>10</v>
      </c>
      <c r="G140" s="56">
        <v>0.05</v>
      </c>
      <c r="H140" s="56">
        <v>7.25</v>
      </c>
      <c r="I140" s="56">
        <v>0.08</v>
      </c>
      <c r="J140" s="57">
        <v>66</v>
      </c>
      <c r="K140" s="60" t="s">
        <v>90</v>
      </c>
      <c r="L140" s="41"/>
    </row>
    <row r="141" spans="1:12" ht="15">
      <c r="A141" s="23"/>
      <c r="B141" s="15"/>
      <c r="C141" s="11"/>
      <c r="D141" s="7" t="s">
        <v>22</v>
      </c>
      <c r="E141" s="54" t="s">
        <v>52</v>
      </c>
      <c r="F141" s="49">
        <v>200</v>
      </c>
      <c r="G141" s="56">
        <v>0.2</v>
      </c>
      <c r="H141" s="56">
        <v>0.05</v>
      </c>
      <c r="I141" s="56">
        <v>15.01</v>
      </c>
      <c r="J141" s="57">
        <v>57</v>
      </c>
      <c r="K141" s="60" t="s">
        <v>60</v>
      </c>
      <c r="L141" s="41"/>
    </row>
    <row r="142" spans="1:12" ht="15.75" customHeight="1">
      <c r="A142" s="23"/>
      <c r="B142" s="15"/>
      <c r="C142" s="11"/>
      <c r="D142" s="7" t="s">
        <v>23</v>
      </c>
      <c r="E142" s="71" t="s">
        <v>44</v>
      </c>
      <c r="F142" s="50">
        <v>50</v>
      </c>
      <c r="G142" s="58">
        <v>3.95</v>
      </c>
      <c r="H142" s="58">
        <v>0.5</v>
      </c>
      <c r="I142" s="58">
        <v>24</v>
      </c>
      <c r="J142" s="59">
        <v>117</v>
      </c>
      <c r="K142" s="42"/>
      <c r="L142" s="41"/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>
      <c r="A144" s="23"/>
      <c r="B144" s="15"/>
      <c r="C144" s="11"/>
      <c r="D144" s="6"/>
      <c r="E144" s="71"/>
      <c r="F144" s="49"/>
      <c r="G144" s="56"/>
      <c r="H144" s="56"/>
      <c r="I144" s="56"/>
      <c r="J144" s="57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28">SUM(G139:G145)</f>
        <v>17.920000000000002</v>
      </c>
      <c r="H146" s="19">
        <f t="shared" si="28"/>
        <v>21.71</v>
      </c>
      <c r="I146" s="19">
        <f t="shared" si="28"/>
        <v>72.75</v>
      </c>
      <c r="J146" s="19">
        <f t="shared" si="28"/>
        <v>554</v>
      </c>
      <c r="K146" s="25"/>
      <c r="L146" s="19">
        <f t="shared" ref="L146" si="29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8" t="s">
        <v>84</v>
      </c>
      <c r="F147" s="49">
        <v>60</v>
      </c>
      <c r="G147" s="49">
        <v>0.96</v>
      </c>
      <c r="H147" s="49">
        <v>3.04</v>
      </c>
      <c r="I147" s="49">
        <v>4.8</v>
      </c>
      <c r="J147" s="49">
        <v>52</v>
      </c>
      <c r="K147" s="60" t="s">
        <v>95</v>
      </c>
      <c r="L147" s="41"/>
    </row>
    <row r="148" spans="1:12" ht="15">
      <c r="A148" s="23"/>
      <c r="B148" s="15"/>
      <c r="C148" s="11"/>
      <c r="D148" s="7" t="s">
        <v>27</v>
      </c>
      <c r="E148" s="54" t="s">
        <v>96</v>
      </c>
      <c r="F148" s="49">
        <v>210</v>
      </c>
      <c r="G148" s="56">
        <v>3.4</v>
      </c>
      <c r="H148" s="56">
        <v>4.74</v>
      </c>
      <c r="I148" s="56">
        <v>8.15</v>
      </c>
      <c r="J148" s="57">
        <v>91</v>
      </c>
      <c r="K148" s="60" t="s">
        <v>97</v>
      </c>
      <c r="L148" s="41"/>
    </row>
    <row r="149" spans="1:12" ht="15">
      <c r="A149" s="23"/>
      <c r="B149" s="15"/>
      <c r="C149" s="11"/>
      <c r="D149" s="7" t="s">
        <v>28</v>
      </c>
      <c r="E149" s="54" t="s">
        <v>114</v>
      </c>
      <c r="F149" s="49">
        <v>90</v>
      </c>
      <c r="G149" s="49">
        <v>7.88</v>
      </c>
      <c r="H149" s="49">
        <v>7.88</v>
      </c>
      <c r="I149" s="49">
        <v>12.31</v>
      </c>
      <c r="J149" s="57">
        <v>152</v>
      </c>
      <c r="K149" s="49" t="s">
        <v>115</v>
      </c>
      <c r="L149" s="41"/>
    </row>
    <row r="150" spans="1:12" ht="15">
      <c r="A150" s="23"/>
      <c r="B150" s="15"/>
      <c r="C150" s="11"/>
      <c r="D150" s="7" t="s">
        <v>29</v>
      </c>
      <c r="E150" s="54" t="s">
        <v>53</v>
      </c>
      <c r="F150" s="61">
        <v>150</v>
      </c>
      <c r="G150" s="61">
        <v>3.22</v>
      </c>
      <c r="H150" s="61">
        <v>6.5</v>
      </c>
      <c r="I150" s="61">
        <v>22</v>
      </c>
      <c r="J150" s="63">
        <v>175</v>
      </c>
      <c r="K150" s="65" t="s">
        <v>61</v>
      </c>
      <c r="L150" s="41"/>
    </row>
    <row r="151" spans="1:12" ht="15">
      <c r="A151" s="23"/>
      <c r="B151" s="15"/>
      <c r="C151" s="11"/>
      <c r="D151" s="7" t="s">
        <v>30</v>
      </c>
      <c r="E151" s="54" t="s">
        <v>55</v>
      </c>
      <c r="F151" s="49">
        <v>200</v>
      </c>
      <c r="G151" s="49">
        <v>0.2</v>
      </c>
      <c r="H151" s="49">
        <v>0.16</v>
      </c>
      <c r="I151" s="49">
        <v>27.88</v>
      </c>
      <c r="J151" s="57">
        <v>115</v>
      </c>
      <c r="K151" s="60" t="s">
        <v>63</v>
      </c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53" t="s">
        <v>41</v>
      </c>
      <c r="F153" s="50">
        <v>60</v>
      </c>
      <c r="G153" s="50">
        <v>2.82</v>
      </c>
      <c r="H153" s="50">
        <v>0.6</v>
      </c>
      <c r="I153" s="50">
        <v>24.6</v>
      </c>
      <c r="J153" s="59">
        <v>126</v>
      </c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30">SUM(G147:G155)</f>
        <v>18.479999999999997</v>
      </c>
      <c r="H156" s="19">
        <f t="shared" si="30"/>
        <v>22.92</v>
      </c>
      <c r="I156" s="19">
        <f t="shared" si="30"/>
        <v>99.740000000000009</v>
      </c>
      <c r="J156" s="19">
        <f t="shared" si="30"/>
        <v>711</v>
      </c>
      <c r="K156" s="25"/>
      <c r="L156" s="19">
        <f t="shared" ref="L156" si="31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83" t="s">
        <v>4</v>
      </c>
      <c r="D157" s="84"/>
      <c r="E157" s="31"/>
      <c r="F157" s="32">
        <f>F146+F156</f>
        <v>1280</v>
      </c>
      <c r="G157" s="32">
        <f t="shared" ref="G157:L157" si="32">G146+G156</f>
        <v>36.4</v>
      </c>
      <c r="H157" s="32">
        <f t="shared" si="32"/>
        <v>44.63</v>
      </c>
      <c r="I157" s="32">
        <f t="shared" si="32"/>
        <v>172.49</v>
      </c>
      <c r="J157" s="32">
        <f t="shared" si="32"/>
        <v>1265</v>
      </c>
      <c r="K157" s="32"/>
      <c r="L157" s="32">
        <f t="shared" si="32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4" t="s">
        <v>58</v>
      </c>
      <c r="F158" s="49">
        <v>250</v>
      </c>
      <c r="G158" s="49">
        <v>12.16</v>
      </c>
      <c r="H158" s="49">
        <v>13.93</v>
      </c>
      <c r="I158" s="49">
        <v>36.619999999999997</v>
      </c>
      <c r="J158" s="60">
        <v>321</v>
      </c>
      <c r="K158" s="60" t="s">
        <v>45</v>
      </c>
      <c r="L158" s="39"/>
    </row>
    <row r="159" spans="1:12" ht="15">
      <c r="A159" s="23"/>
      <c r="B159" s="15"/>
      <c r="C159" s="11"/>
      <c r="D159" s="76"/>
      <c r="E159" s="54" t="s">
        <v>51</v>
      </c>
      <c r="F159" s="49">
        <v>10</v>
      </c>
      <c r="G159" s="56">
        <v>2.2999999999999998</v>
      </c>
      <c r="H159" s="56">
        <v>2.9</v>
      </c>
      <c r="I159" s="56">
        <v>0</v>
      </c>
      <c r="J159" s="68">
        <v>36</v>
      </c>
      <c r="K159" s="69" t="s">
        <v>59</v>
      </c>
      <c r="L159" s="41"/>
    </row>
    <row r="160" spans="1:12" ht="15">
      <c r="A160" s="23"/>
      <c r="B160" s="15"/>
      <c r="C160" s="11"/>
      <c r="D160" s="7" t="s">
        <v>22</v>
      </c>
      <c r="E160" s="80" t="s">
        <v>54</v>
      </c>
      <c r="F160" s="49">
        <v>200</v>
      </c>
      <c r="G160" s="81">
        <v>0.34</v>
      </c>
      <c r="H160" s="81">
        <v>0.02</v>
      </c>
      <c r="I160" s="81">
        <v>22.53</v>
      </c>
      <c r="J160" s="82">
        <v>95</v>
      </c>
      <c r="K160" s="60" t="s">
        <v>62</v>
      </c>
      <c r="L160" s="41"/>
    </row>
    <row r="161" spans="1:12" ht="15">
      <c r="A161" s="23"/>
      <c r="B161" s="15"/>
      <c r="C161" s="11"/>
      <c r="D161" s="7" t="s">
        <v>23</v>
      </c>
      <c r="E161" s="71" t="s">
        <v>44</v>
      </c>
      <c r="F161" s="50">
        <v>50</v>
      </c>
      <c r="G161" s="58">
        <v>3.95</v>
      </c>
      <c r="H161" s="58">
        <v>0.5</v>
      </c>
      <c r="I161" s="58">
        <v>24</v>
      </c>
      <c r="J161" s="59">
        <v>117</v>
      </c>
      <c r="K161" s="42"/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>
      <c r="A163" s="23"/>
      <c r="B163" s="15"/>
      <c r="C163" s="11"/>
      <c r="D163" s="6"/>
      <c r="E163" s="55"/>
      <c r="F163" s="49"/>
      <c r="G163" s="49"/>
      <c r="H163" s="49"/>
      <c r="I163" s="49"/>
      <c r="J163" s="57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33">SUM(G158:G164)</f>
        <v>18.75</v>
      </c>
      <c r="H165" s="19">
        <f t="shared" si="33"/>
        <v>17.349999999999998</v>
      </c>
      <c r="I165" s="19">
        <f t="shared" si="33"/>
        <v>83.15</v>
      </c>
      <c r="J165" s="19">
        <f t="shared" si="33"/>
        <v>569</v>
      </c>
      <c r="K165" s="25"/>
      <c r="L165" s="19">
        <f t="shared" ref="L165" si="34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5" t="s">
        <v>72</v>
      </c>
      <c r="F166" s="49">
        <v>60</v>
      </c>
      <c r="G166" s="49">
        <v>0.84</v>
      </c>
      <c r="H166" s="49">
        <v>3.1</v>
      </c>
      <c r="I166" s="49">
        <v>5.34</v>
      </c>
      <c r="J166" s="57">
        <v>53</v>
      </c>
      <c r="K166" s="60" t="s">
        <v>48</v>
      </c>
      <c r="L166" s="41"/>
    </row>
    <row r="167" spans="1:12" ht="15">
      <c r="A167" s="23"/>
      <c r="B167" s="15"/>
      <c r="C167" s="11"/>
      <c r="D167" s="7" t="s">
        <v>27</v>
      </c>
      <c r="E167" s="54" t="s">
        <v>116</v>
      </c>
      <c r="F167" s="49">
        <v>210</v>
      </c>
      <c r="G167" s="70">
        <v>4.2</v>
      </c>
      <c r="H167" s="49">
        <v>4.9000000000000004</v>
      </c>
      <c r="I167" s="49">
        <v>16.2</v>
      </c>
      <c r="J167" s="57">
        <v>128</v>
      </c>
      <c r="K167" s="60" t="s">
        <v>117</v>
      </c>
      <c r="L167" s="41"/>
    </row>
    <row r="168" spans="1:12" ht="15">
      <c r="A168" s="23"/>
      <c r="B168" s="15"/>
      <c r="C168" s="11"/>
      <c r="D168" s="7" t="s">
        <v>28</v>
      </c>
      <c r="E168" s="54" t="s">
        <v>77</v>
      </c>
      <c r="F168" s="49">
        <v>90</v>
      </c>
      <c r="G168" s="49">
        <v>12.6</v>
      </c>
      <c r="H168" s="49">
        <v>14.4</v>
      </c>
      <c r="I168" s="49">
        <v>8.6</v>
      </c>
      <c r="J168" s="67">
        <v>216</v>
      </c>
      <c r="K168" s="60" t="s">
        <v>78</v>
      </c>
      <c r="L168" s="41"/>
    </row>
    <row r="169" spans="1:12" ht="15">
      <c r="A169" s="23"/>
      <c r="B169" s="15"/>
      <c r="C169" s="11"/>
      <c r="D169" s="7" t="s">
        <v>29</v>
      </c>
      <c r="E169" s="51" t="s">
        <v>40</v>
      </c>
      <c r="F169" s="61">
        <v>150</v>
      </c>
      <c r="G169" s="61">
        <v>5.32</v>
      </c>
      <c r="H169" s="61">
        <v>4.8899999999999997</v>
      </c>
      <c r="I169" s="61">
        <v>29</v>
      </c>
      <c r="J169" s="63">
        <v>211</v>
      </c>
      <c r="K169" s="65" t="s">
        <v>47</v>
      </c>
      <c r="L169" s="41"/>
    </row>
    <row r="170" spans="1:12" ht="15">
      <c r="A170" s="23"/>
      <c r="B170" s="15"/>
      <c r="C170" s="11"/>
      <c r="D170" s="7" t="s">
        <v>30</v>
      </c>
      <c r="E170" s="54" t="s">
        <v>50</v>
      </c>
      <c r="F170" s="49">
        <v>200</v>
      </c>
      <c r="G170" s="49">
        <v>0.14000000000000001</v>
      </c>
      <c r="H170" s="49">
        <v>0.02</v>
      </c>
      <c r="I170" s="49">
        <v>24.43</v>
      </c>
      <c r="J170" s="57">
        <v>96</v>
      </c>
      <c r="K170" s="60" t="s">
        <v>66</v>
      </c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53" t="s">
        <v>41</v>
      </c>
      <c r="F172" s="50">
        <v>60</v>
      </c>
      <c r="G172" s="50">
        <v>2.82</v>
      </c>
      <c r="H172" s="50">
        <v>0.6</v>
      </c>
      <c r="I172" s="50">
        <v>24.6</v>
      </c>
      <c r="J172" s="59">
        <v>126</v>
      </c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35">SUM(G166:G174)</f>
        <v>25.92</v>
      </c>
      <c r="H175" s="19">
        <f t="shared" si="35"/>
        <v>27.91</v>
      </c>
      <c r="I175" s="19">
        <f t="shared" si="35"/>
        <v>108.16999999999999</v>
      </c>
      <c r="J175" s="19">
        <f t="shared" si="35"/>
        <v>830</v>
      </c>
      <c r="K175" s="25"/>
      <c r="L175" s="19">
        <f t="shared" ref="L175" si="3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83" t="s">
        <v>4</v>
      </c>
      <c r="D176" s="84"/>
      <c r="E176" s="31"/>
      <c r="F176" s="32">
        <f>F165+F175</f>
        <v>1280</v>
      </c>
      <c r="G176" s="32">
        <f t="shared" ref="G176:L176" si="37">G165+G175</f>
        <v>44.67</v>
      </c>
      <c r="H176" s="32">
        <f t="shared" si="37"/>
        <v>45.26</v>
      </c>
      <c r="I176" s="32">
        <f t="shared" si="37"/>
        <v>191.32</v>
      </c>
      <c r="J176" s="32">
        <f t="shared" si="37"/>
        <v>1399</v>
      </c>
      <c r="K176" s="32"/>
      <c r="L176" s="32">
        <f t="shared" si="37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4" t="s">
        <v>85</v>
      </c>
      <c r="F177" s="49">
        <v>250</v>
      </c>
      <c r="G177" s="49">
        <v>11.41</v>
      </c>
      <c r="H177" s="49">
        <v>14</v>
      </c>
      <c r="I177" s="49">
        <v>36.86</v>
      </c>
      <c r="J177" s="60">
        <v>320</v>
      </c>
      <c r="K177" s="79" t="s">
        <v>45</v>
      </c>
      <c r="L177" s="39"/>
    </row>
    <row r="178" spans="1:12" ht="15">
      <c r="A178" s="23"/>
      <c r="B178" s="15"/>
      <c r="C178" s="11"/>
      <c r="D178" s="6"/>
      <c r="E178" s="54" t="s">
        <v>69</v>
      </c>
      <c r="F178" s="49">
        <v>10</v>
      </c>
      <c r="G178" s="56">
        <v>0.05</v>
      </c>
      <c r="H178" s="56">
        <v>7.25</v>
      </c>
      <c r="I178" s="56">
        <v>0.08</v>
      </c>
      <c r="J178" s="57">
        <v>66</v>
      </c>
      <c r="K178" s="60" t="s">
        <v>90</v>
      </c>
      <c r="L178" s="41"/>
    </row>
    <row r="179" spans="1:12" ht="15">
      <c r="A179" s="23"/>
      <c r="B179" s="15"/>
      <c r="C179" s="11"/>
      <c r="D179" s="7" t="s">
        <v>22</v>
      </c>
      <c r="E179" s="54" t="s">
        <v>43</v>
      </c>
      <c r="F179" s="49">
        <v>200</v>
      </c>
      <c r="G179" s="56">
        <v>0.26</v>
      </c>
      <c r="H179" s="56">
        <v>0.06</v>
      </c>
      <c r="I179" s="56">
        <v>15.22</v>
      </c>
      <c r="J179" s="57">
        <v>59</v>
      </c>
      <c r="K179" s="60" t="s">
        <v>46</v>
      </c>
      <c r="L179" s="41"/>
    </row>
    <row r="180" spans="1:12" ht="15">
      <c r="A180" s="23"/>
      <c r="B180" s="15"/>
      <c r="C180" s="11"/>
      <c r="D180" s="7" t="s">
        <v>23</v>
      </c>
      <c r="E180" s="71" t="s">
        <v>44</v>
      </c>
      <c r="F180" s="49">
        <v>50</v>
      </c>
      <c r="G180" s="56">
        <v>3.95</v>
      </c>
      <c r="H180" s="56">
        <v>0.5</v>
      </c>
      <c r="I180" s="56">
        <v>24</v>
      </c>
      <c r="J180" s="57">
        <v>117</v>
      </c>
      <c r="K180" s="42"/>
      <c r="L180" s="41"/>
    </row>
    <row r="181" spans="1:12" ht="1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>
      <c r="A182" s="23"/>
      <c r="B182" s="15"/>
      <c r="C182" s="11"/>
      <c r="D182" s="6"/>
      <c r="E182" s="54"/>
      <c r="F182" s="49"/>
      <c r="G182" s="49"/>
      <c r="H182" s="49"/>
      <c r="I182" s="49"/>
      <c r="J182" s="57"/>
      <c r="K182" s="69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38">SUM(G177:G183)</f>
        <v>15.670000000000002</v>
      </c>
      <c r="H184" s="19">
        <f t="shared" si="38"/>
        <v>21.81</v>
      </c>
      <c r="I184" s="19">
        <f t="shared" si="38"/>
        <v>76.16</v>
      </c>
      <c r="J184" s="19">
        <f t="shared" si="38"/>
        <v>562</v>
      </c>
      <c r="K184" s="25"/>
      <c r="L184" s="19">
        <f t="shared" ref="L184" si="39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5" t="s">
        <v>118</v>
      </c>
      <c r="F185" s="49">
        <v>60</v>
      </c>
      <c r="G185" s="49">
        <v>0.6</v>
      </c>
      <c r="H185" s="49">
        <v>0.12</v>
      </c>
      <c r="I185" s="49">
        <v>2.2999999999999998</v>
      </c>
      <c r="J185" s="57">
        <v>13</v>
      </c>
      <c r="K185" s="60" t="s">
        <v>70</v>
      </c>
      <c r="L185" s="41"/>
    </row>
    <row r="186" spans="1:12" ht="15">
      <c r="A186" s="23"/>
      <c r="B186" s="15"/>
      <c r="C186" s="11"/>
      <c r="D186" s="7" t="s">
        <v>27</v>
      </c>
      <c r="E186" s="54" t="s">
        <v>57</v>
      </c>
      <c r="F186" s="49">
        <v>205</v>
      </c>
      <c r="G186" s="49">
        <v>3.53</v>
      </c>
      <c r="H186" s="49">
        <v>4.72</v>
      </c>
      <c r="I186" s="49">
        <v>13.7</v>
      </c>
      <c r="J186" s="57">
        <v>122</v>
      </c>
      <c r="K186" s="60" t="s">
        <v>119</v>
      </c>
      <c r="L186" s="41"/>
    </row>
    <row r="187" spans="1:12" ht="15">
      <c r="A187" s="23"/>
      <c r="B187" s="15"/>
      <c r="C187" s="11"/>
      <c r="D187" s="7" t="s">
        <v>28</v>
      </c>
      <c r="E187" s="54" t="s">
        <v>120</v>
      </c>
      <c r="F187" s="49">
        <v>90</v>
      </c>
      <c r="G187" s="49">
        <v>9.65</v>
      </c>
      <c r="H187" s="49">
        <v>10.76</v>
      </c>
      <c r="I187" s="49">
        <v>10.050000000000001</v>
      </c>
      <c r="J187" s="57">
        <v>177</v>
      </c>
      <c r="K187" s="60" t="s">
        <v>121</v>
      </c>
      <c r="L187" s="41"/>
    </row>
    <row r="188" spans="1:12" ht="15">
      <c r="A188" s="23"/>
      <c r="B188" s="15"/>
      <c r="C188" s="11"/>
      <c r="D188" s="7" t="s">
        <v>29</v>
      </c>
      <c r="E188" s="51" t="s">
        <v>67</v>
      </c>
      <c r="F188" s="61">
        <v>150</v>
      </c>
      <c r="G188" s="61">
        <v>3.81</v>
      </c>
      <c r="H188" s="61">
        <v>16</v>
      </c>
      <c r="I188" s="61">
        <v>27</v>
      </c>
      <c r="J188" s="65">
        <v>228</v>
      </c>
      <c r="K188" s="65" t="s">
        <v>68</v>
      </c>
      <c r="L188" s="41"/>
    </row>
    <row r="189" spans="1:12" ht="15">
      <c r="A189" s="23"/>
      <c r="B189" s="15"/>
      <c r="C189" s="11"/>
      <c r="D189" s="7" t="s">
        <v>30</v>
      </c>
      <c r="E189" s="54" t="s">
        <v>109</v>
      </c>
      <c r="F189" s="49">
        <v>200</v>
      </c>
      <c r="G189" s="49">
        <v>1.04</v>
      </c>
      <c r="H189" s="49">
        <v>0</v>
      </c>
      <c r="I189" s="49">
        <v>31</v>
      </c>
      <c r="J189" s="57">
        <v>123</v>
      </c>
      <c r="K189" s="60" t="s">
        <v>110</v>
      </c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53" t="s">
        <v>41</v>
      </c>
      <c r="F191" s="50">
        <v>60</v>
      </c>
      <c r="G191" s="50">
        <v>2.82</v>
      </c>
      <c r="H191" s="50">
        <v>0.6</v>
      </c>
      <c r="I191" s="50">
        <v>24.6</v>
      </c>
      <c r="J191" s="59">
        <v>126</v>
      </c>
      <c r="K191" s="42"/>
      <c r="L191" s="41"/>
    </row>
    <row r="192" spans="1:12" ht="15">
      <c r="A192" s="23"/>
      <c r="B192" s="15"/>
      <c r="C192" s="11"/>
      <c r="D192" s="6"/>
      <c r="E192" s="55"/>
      <c r="F192" s="49"/>
      <c r="G192" s="49"/>
      <c r="H192" s="49"/>
      <c r="I192" s="49"/>
      <c r="J192" s="57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765</v>
      </c>
      <c r="G194" s="19">
        <f t="shared" ref="G194:J194" si="40">SUM(G185:G193)</f>
        <v>21.45</v>
      </c>
      <c r="H194" s="19">
        <f t="shared" si="40"/>
        <v>32.200000000000003</v>
      </c>
      <c r="I194" s="19">
        <f t="shared" si="40"/>
        <v>108.65</v>
      </c>
      <c r="J194" s="19">
        <f t="shared" si="40"/>
        <v>789</v>
      </c>
      <c r="K194" s="25"/>
      <c r="L194" s="19">
        <f t="shared" ref="L194" si="41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83" t="s">
        <v>4</v>
      </c>
      <c r="D195" s="84"/>
      <c r="E195" s="31"/>
      <c r="F195" s="32">
        <f>F184+F194</f>
        <v>1275</v>
      </c>
      <c r="G195" s="32">
        <f t="shared" ref="G195:L195" si="42">G184+G194</f>
        <v>37.120000000000005</v>
      </c>
      <c r="H195" s="32">
        <f t="shared" si="42"/>
        <v>54.010000000000005</v>
      </c>
      <c r="I195" s="32">
        <f t="shared" si="42"/>
        <v>184.81</v>
      </c>
      <c r="J195" s="32">
        <f t="shared" si="42"/>
        <v>1351</v>
      </c>
      <c r="K195" s="32"/>
      <c r="L195" s="32">
        <f t="shared" si="42"/>
        <v>0</v>
      </c>
    </row>
    <row r="196" spans="1:12" ht="13.5" thickBot="1">
      <c r="A196" s="27"/>
      <c r="B196" s="28"/>
      <c r="C196" s="88" t="s">
        <v>5</v>
      </c>
      <c r="D196" s="88"/>
      <c r="E196" s="88"/>
      <c r="F196" s="34">
        <f>(F24+F43+F62+F81+F100+F119+F138+F157+F176+F195)/(IF(F24=0,0,1)+IF(F43=0,0,1)+IF(F62=0,0,1)+IF(F81=0,0,1)+IF(F100=0,0,1)+IF(F119=0,0,1)+IF(F138=0,0,1)+IF(F157=0,0,1)+IF(F176=0,0,1)+IF(F195=0,0,1))</f>
        <v>1280.5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43.210999999999999</v>
      </c>
      <c r="H196" s="34">
        <f t="shared" si="43"/>
        <v>47.942999999999998</v>
      </c>
      <c r="I196" s="34">
        <f t="shared" si="43"/>
        <v>180.958</v>
      </c>
      <c r="J196" s="34">
        <f t="shared" si="43"/>
        <v>1336.9</v>
      </c>
      <c r="K196" s="34"/>
      <c r="L196" s="34" t="e">
        <f t="shared" ref="L196" si="4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 25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2024-09-10T10:31:10Z</cp:lastPrinted>
  <dcterms:created xsi:type="dcterms:W3CDTF">2022-05-16T14:23:56Z</dcterms:created>
  <dcterms:modified xsi:type="dcterms:W3CDTF">2026-01-09T08:01:13Z</dcterms:modified>
</cp:coreProperties>
</file>